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7登録\17-41令和8年度(2025-26)登録\CC\第104回全日本スキー選手権大会クロスカントリー\【木島平】第１０４回全日本スキー選手権大会クロスカントリー競技\"/>
    </mc:Choice>
  </mc:AlternateContent>
  <xr:revisionPtr revIDLastSave="0" documentId="8_{5A7AF3E8-AF75-4616-851D-69EA28B52CCC}" xr6:coauthVersionLast="47" xr6:coauthVersionMax="47" xr10:uidLastSave="{00000000-0000-0000-0000-000000000000}"/>
  <bookViews>
    <workbookView xWindow="-120" yWindow="-120" windowWidth="29040" windowHeight="15720" activeTab="7" xr2:uid="{83F247CD-C490-43FB-BE6A-567D1F2A94CD}"/>
  </bookViews>
  <sheets>
    <sheet name="注意事項" sheetId="1" r:id="rId1"/>
    <sheet name="基本情報" sheetId="2" r:id="rId2"/>
    <sheet name="選手情報（男子）" sheetId="3" r:id="rId3"/>
    <sheet name="選手情報記入例" sheetId="4" state="hidden" r:id="rId4"/>
    <sheet name="選手情報（女子）" sheetId="9" r:id="rId5"/>
    <sheet name="編集禁止" sheetId="5" r:id="rId6"/>
    <sheet name="20260101CM_J" sheetId="8" r:id="rId7"/>
    <sheet name="20260101CW_J" sheetId="7" r:id="rId8"/>
  </sheets>
  <definedNames>
    <definedName name="_xlnm.Print_Area" localSheetId="1">基本情報!$A$1:$F$27</definedName>
    <definedName name="_xlnm.Print_Area" localSheetId="4">'選手情報（女子）'!$A$1:$P$65</definedName>
    <definedName name="_xlnm.Print_Area" localSheetId="2">'選手情報（男子）'!$A$1:$P$65</definedName>
    <definedName name="_xlnm.Print_Area" localSheetId="3">選手情報記入例!$A$1:$S$64</definedName>
    <definedName name="_xlnm.Print_Area" localSheetId="5">編集禁止!$A$1:$Y$2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9" l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7" i="9"/>
  <c r="I8" i="9"/>
  <c r="I6" i="9"/>
  <c r="C6" i="9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" i="3"/>
  <c r="C6" i="3"/>
  <c r="J28" i="9"/>
  <c r="C7" i="9"/>
  <c r="D7" i="9"/>
  <c r="E7" i="9"/>
  <c r="F7" i="9"/>
  <c r="G7" i="9" s="1"/>
  <c r="H7" i="9"/>
  <c r="J7" i="9"/>
  <c r="K7" i="9"/>
  <c r="C8" i="9"/>
  <c r="D8" i="9"/>
  <c r="E8" i="9"/>
  <c r="F8" i="9"/>
  <c r="G8" i="9" s="1"/>
  <c r="H8" i="9"/>
  <c r="J8" i="9"/>
  <c r="K8" i="9"/>
  <c r="C9" i="9"/>
  <c r="D9" i="9"/>
  <c r="E9" i="9"/>
  <c r="F9" i="9"/>
  <c r="G9" i="9" s="1"/>
  <c r="H9" i="9"/>
  <c r="J9" i="9"/>
  <c r="K9" i="9"/>
  <c r="C10" i="9"/>
  <c r="D10" i="9"/>
  <c r="E10" i="9"/>
  <c r="F10" i="9"/>
  <c r="G10" i="9" s="1"/>
  <c r="H10" i="9"/>
  <c r="J10" i="9"/>
  <c r="K10" i="9"/>
  <c r="C11" i="9"/>
  <c r="D11" i="9"/>
  <c r="E11" i="9"/>
  <c r="F11" i="9"/>
  <c r="G11" i="9" s="1"/>
  <c r="H11" i="9"/>
  <c r="J11" i="9"/>
  <c r="K11" i="9"/>
  <c r="C12" i="9"/>
  <c r="D12" i="9"/>
  <c r="E12" i="9"/>
  <c r="F12" i="9"/>
  <c r="G12" i="9" s="1"/>
  <c r="H12" i="9"/>
  <c r="J12" i="9"/>
  <c r="K12" i="9"/>
  <c r="C13" i="9"/>
  <c r="D13" i="9"/>
  <c r="E13" i="9"/>
  <c r="F13" i="9"/>
  <c r="G13" i="9" s="1"/>
  <c r="H13" i="9"/>
  <c r="J13" i="9"/>
  <c r="K13" i="9"/>
  <c r="C14" i="9"/>
  <c r="D14" i="9"/>
  <c r="E14" i="9"/>
  <c r="F14" i="9"/>
  <c r="G14" i="9" s="1"/>
  <c r="H14" i="9"/>
  <c r="J14" i="9"/>
  <c r="K14" i="9"/>
  <c r="C15" i="9"/>
  <c r="D15" i="9"/>
  <c r="E15" i="9"/>
  <c r="F15" i="9"/>
  <c r="G15" i="9" s="1"/>
  <c r="H15" i="9"/>
  <c r="J15" i="9"/>
  <c r="K15" i="9"/>
  <c r="C16" i="9"/>
  <c r="D16" i="9"/>
  <c r="E16" i="9"/>
  <c r="F16" i="9"/>
  <c r="G16" i="9" s="1"/>
  <c r="H16" i="9"/>
  <c r="J16" i="9"/>
  <c r="K16" i="9"/>
  <c r="C17" i="9"/>
  <c r="D17" i="9"/>
  <c r="E17" i="9"/>
  <c r="F17" i="9"/>
  <c r="G17" i="9" s="1"/>
  <c r="H17" i="9"/>
  <c r="J17" i="9"/>
  <c r="K17" i="9"/>
  <c r="C18" i="9"/>
  <c r="D18" i="9"/>
  <c r="E18" i="9"/>
  <c r="F18" i="9"/>
  <c r="G18" i="9" s="1"/>
  <c r="H18" i="9"/>
  <c r="J18" i="9"/>
  <c r="K18" i="9"/>
  <c r="C19" i="9"/>
  <c r="D19" i="9"/>
  <c r="E19" i="9"/>
  <c r="F19" i="9"/>
  <c r="G19" i="9" s="1"/>
  <c r="H19" i="9"/>
  <c r="J19" i="9"/>
  <c r="K19" i="9"/>
  <c r="C20" i="9"/>
  <c r="D20" i="9"/>
  <c r="E20" i="9"/>
  <c r="F20" i="9"/>
  <c r="G20" i="9" s="1"/>
  <c r="H20" i="9"/>
  <c r="J20" i="9"/>
  <c r="K20" i="9"/>
  <c r="C21" i="9"/>
  <c r="D21" i="9"/>
  <c r="E21" i="9"/>
  <c r="F21" i="9"/>
  <c r="G21" i="9" s="1"/>
  <c r="H21" i="9"/>
  <c r="J21" i="9"/>
  <c r="K21" i="9"/>
  <c r="C22" i="9"/>
  <c r="D22" i="9"/>
  <c r="E22" i="9"/>
  <c r="F22" i="9"/>
  <c r="G22" i="9" s="1"/>
  <c r="H22" i="9"/>
  <c r="J22" i="9"/>
  <c r="K22" i="9"/>
  <c r="C23" i="9"/>
  <c r="D23" i="9"/>
  <c r="E23" i="9"/>
  <c r="F23" i="9"/>
  <c r="G23" i="9" s="1"/>
  <c r="H23" i="9"/>
  <c r="J23" i="9"/>
  <c r="K23" i="9"/>
  <c r="C24" i="9"/>
  <c r="D24" i="9"/>
  <c r="E24" i="9"/>
  <c r="F24" i="9"/>
  <c r="G24" i="9" s="1"/>
  <c r="H24" i="9"/>
  <c r="J24" i="9"/>
  <c r="K24" i="9"/>
  <c r="C25" i="9"/>
  <c r="D25" i="9"/>
  <c r="E25" i="9"/>
  <c r="F25" i="9"/>
  <c r="G25" i="9" s="1"/>
  <c r="H25" i="9"/>
  <c r="J25" i="9"/>
  <c r="K25" i="9"/>
  <c r="C26" i="9"/>
  <c r="D26" i="9"/>
  <c r="E26" i="9"/>
  <c r="F26" i="9"/>
  <c r="G26" i="9" s="1"/>
  <c r="H26" i="9"/>
  <c r="J26" i="9"/>
  <c r="K26" i="9"/>
  <c r="C27" i="9"/>
  <c r="D27" i="9"/>
  <c r="E27" i="9"/>
  <c r="F27" i="9"/>
  <c r="G27" i="9" s="1"/>
  <c r="H27" i="9"/>
  <c r="J27" i="9"/>
  <c r="K27" i="9"/>
  <c r="C28" i="9"/>
  <c r="D28" i="9"/>
  <c r="E28" i="9"/>
  <c r="F28" i="9"/>
  <c r="G28" i="9" s="1"/>
  <c r="H28" i="9"/>
  <c r="K28" i="9"/>
  <c r="C29" i="9"/>
  <c r="D29" i="9"/>
  <c r="E29" i="9"/>
  <c r="F29" i="9"/>
  <c r="G29" i="9" s="1"/>
  <c r="H29" i="9"/>
  <c r="J29" i="9"/>
  <c r="K29" i="9"/>
  <c r="C30" i="9"/>
  <c r="D30" i="9"/>
  <c r="E30" i="9"/>
  <c r="F30" i="9"/>
  <c r="G30" i="9" s="1"/>
  <c r="H30" i="9"/>
  <c r="J30" i="9"/>
  <c r="K30" i="9"/>
  <c r="C31" i="9"/>
  <c r="D31" i="9"/>
  <c r="E31" i="9"/>
  <c r="F31" i="9"/>
  <c r="G31" i="9" s="1"/>
  <c r="H31" i="9"/>
  <c r="J31" i="9"/>
  <c r="K31" i="9"/>
  <c r="C32" i="9"/>
  <c r="D32" i="9"/>
  <c r="E32" i="9"/>
  <c r="F32" i="9"/>
  <c r="G32" i="9" s="1"/>
  <c r="H32" i="9"/>
  <c r="J32" i="9"/>
  <c r="K32" i="9"/>
  <c r="C33" i="9"/>
  <c r="D33" i="9"/>
  <c r="E33" i="9"/>
  <c r="F33" i="9"/>
  <c r="G33" i="9" s="1"/>
  <c r="H33" i="9"/>
  <c r="J33" i="9"/>
  <c r="K33" i="9"/>
  <c r="C34" i="9"/>
  <c r="D34" i="9"/>
  <c r="E34" i="9"/>
  <c r="F34" i="9"/>
  <c r="G34" i="9" s="1"/>
  <c r="H34" i="9"/>
  <c r="J34" i="9"/>
  <c r="K34" i="9"/>
  <c r="C35" i="9"/>
  <c r="D35" i="9"/>
  <c r="E35" i="9"/>
  <c r="F35" i="9"/>
  <c r="G35" i="9" s="1"/>
  <c r="H35" i="9"/>
  <c r="J35" i="9"/>
  <c r="K35" i="9"/>
  <c r="C36" i="9"/>
  <c r="D36" i="9"/>
  <c r="E36" i="9"/>
  <c r="F36" i="9"/>
  <c r="G36" i="9" s="1"/>
  <c r="H36" i="9"/>
  <c r="J36" i="9"/>
  <c r="K36" i="9"/>
  <c r="C37" i="9"/>
  <c r="D37" i="9"/>
  <c r="E37" i="9"/>
  <c r="F37" i="9"/>
  <c r="G37" i="9" s="1"/>
  <c r="H37" i="9"/>
  <c r="J37" i="9"/>
  <c r="K37" i="9"/>
  <c r="C38" i="9"/>
  <c r="D38" i="9"/>
  <c r="E38" i="9"/>
  <c r="F38" i="9"/>
  <c r="G38" i="9" s="1"/>
  <c r="H38" i="9"/>
  <c r="J38" i="9"/>
  <c r="K38" i="9"/>
  <c r="C39" i="9"/>
  <c r="D39" i="9"/>
  <c r="E39" i="9"/>
  <c r="F39" i="9"/>
  <c r="G39" i="9" s="1"/>
  <c r="H39" i="9"/>
  <c r="J39" i="9"/>
  <c r="K39" i="9"/>
  <c r="C40" i="9"/>
  <c r="D40" i="9"/>
  <c r="E40" i="9"/>
  <c r="F40" i="9"/>
  <c r="G40" i="9" s="1"/>
  <c r="H40" i="9"/>
  <c r="J40" i="9"/>
  <c r="K40" i="9"/>
  <c r="C41" i="9"/>
  <c r="D41" i="9"/>
  <c r="E41" i="9"/>
  <c r="F41" i="9"/>
  <c r="G41" i="9" s="1"/>
  <c r="H41" i="9"/>
  <c r="J41" i="9"/>
  <c r="K41" i="9"/>
  <c r="C42" i="9"/>
  <c r="D42" i="9"/>
  <c r="E42" i="9"/>
  <c r="F42" i="9"/>
  <c r="G42" i="9" s="1"/>
  <c r="H42" i="9"/>
  <c r="J42" i="9"/>
  <c r="K42" i="9"/>
  <c r="C43" i="9"/>
  <c r="D43" i="9"/>
  <c r="E43" i="9"/>
  <c r="F43" i="9"/>
  <c r="G43" i="9" s="1"/>
  <c r="H43" i="9"/>
  <c r="J43" i="9"/>
  <c r="K43" i="9"/>
  <c r="C44" i="9"/>
  <c r="D44" i="9"/>
  <c r="E44" i="9"/>
  <c r="F44" i="9"/>
  <c r="G44" i="9" s="1"/>
  <c r="H44" i="9"/>
  <c r="J44" i="9"/>
  <c r="K44" i="9"/>
  <c r="C45" i="9"/>
  <c r="D45" i="9"/>
  <c r="E45" i="9"/>
  <c r="F45" i="9"/>
  <c r="G45" i="9" s="1"/>
  <c r="H45" i="9"/>
  <c r="J45" i="9"/>
  <c r="K45" i="9"/>
  <c r="C46" i="9"/>
  <c r="D46" i="9"/>
  <c r="E46" i="9"/>
  <c r="F46" i="9"/>
  <c r="G46" i="9" s="1"/>
  <c r="H46" i="9"/>
  <c r="J46" i="9"/>
  <c r="K46" i="9"/>
  <c r="C47" i="9"/>
  <c r="D47" i="9"/>
  <c r="E47" i="9"/>
  <c r="F47" i="9"/>
  <c r="G47" i="9" s="1"/>
  <c r="H47" i="9"/>
  <c r="J47" i="9"/>
  <c r="K47" i="9"/>
  <c r="C48" i="9"/>
  <c r="D48" i="9"/>
  <c r="E48" i="9"/>
  <c r="F48" i="9"/>
  <c r="G48" i="9" s="1"/>
  <c r="H48" i="9"/>
  <c r="J48" i="9"/>
  <c r="K48" i="9"/>
  <c r="C49" i="9"/>
  <c r="D49" i="9"/>
  <c r="E49" i="9"/>
  <c r="F49" i="9"/>
  <c r="G49" i="9" s="1"/>
  <c r="H49" i="9"/>
  <c r="J49" i="9"/>
  <c r="K49" i="9"/>
  <c r="C50" i="9"/>
  <c r="D50" i="9"/>
  <c r="E50" i="9"/>
  <c r="F50" i="9"/>
  <c r="G50" i="9" s="1"/>
  <c r="H50" i="9"/>
  <c r="J50" i="9"/>
  <c r="K50" i="9"/>
  <c r="C51" i="9"/>
  <c r="D51" i="9"/>
  <c r="E51" i="9"/>
  <c r="F51" i="9"/>
  <c r="G51" i="9" s="1"/>
  <c r="H51" i="9"/>
  <c r="J51" i="9"/>
  <c r="K51" i="9"/>
  <c r="C52" i="9"/>
  <c r="D52" i="9"/>
  <c r="E52" i="9"/>
  <c r="F52" i="9"/>
  <c r="G52" i="9" s="1"/>
  <c r="H52" i="9"/>
  <c r="J52" i="9"/>
  <c r="K52" i="9"/>
  <c r="C53" i="9"/>
  <c r="D53" i="9"/>
  <c r="E53" i="9"/>
  <c r="F53" i="9"/>
  <c r="G53" i="9" s="1"/>
  <c r="H53" i="9"/>
  <c r="J53" i="9"/>
  <c r="K53" i="9"/>
  <c r="C54" i="9"/>
  <c r="D54" i="9"/>
  <c r="E54" i="9"/>
  <c r="F54" i="9"/>
  <c r="G54" i="9" s="1"/>
  <c r="H54" i="9"/>
  <c r="J54" i="9"/>
  <c r="K54" i="9"/>
  <c r="C55" i="9"/>
  <c r="D55" i="9"/>
  <c r="E55" i="9"/>
  <c r="F55" i="9"/>
  <c r="G55" i="9" s="1"/>
  <c r="H55" i="9"/>
  <c r="J55" i="9"/>
  <c r="K55" i="9"/>
  <c r="C56" i="9"/>
  <c r="D56" i="9"/>
  <c r="E56" i="9"/>
  <c r="F56" i="9"/>
  <c r="G56" i="9" s="1"/>
  <c r="H56" i="9"/>
  <c r="J56" i="9"/>
  <c r="K56" i="9"/>
  <c r="C57" i="9"/>
  <c r="D57" i="9"/>
  <c r="E57" i="9"/>
  <c r="F57" i="9"/>
  <c r="G57" i="9" s="1"/>
  <c r="H57" i="9"/>
  <c r="J57" i="9"/>
  <c r="K57" i="9"/>
  <c r="C58" i="9"/>
  <c r="D58" i="9"/>
  <c r="E58" i="9"/>
  <c r="F58" i="9"/>
  <c r="G58" i="9" s="1"/>
  <c r="H58" i="9"/>
  <c r="J58" i="9"/>
  <c r="K58" i="9"/>
  <c r="C59" i="9"/>
  <c r="D59" i="9"/>
  <c r="E59" i="9"/>
  <c r="F59" i="9"/>
  <c r="G59" i="9" s="1"/>
  <c r="H59" i="9"/>
  <c r="J59" i="9"/>
  <c r="K59" i="9"/>
  <c r="C60" i="9"/>
  <c r="D60" i="9"/>
  <c r="E60" i="9"/>
  <c r="F60" i="9"/>
  <c r="G60" i="9" s="1"/>
  <c r="H60" i="9"/>
  <c r="J60" i="9"/>
  <c r="K60" i="9"/>
  <c r="C61" i="9"/>
  <c r="D61" i="9"/>
  <c r="E61" i="9"/>
  <c r="F61" i="9"/>
  <c r="G61" i="9" s="1"/>
  <c r="H61" i="9"/>
  <c r="J61" i="9"/>
  <c r="K61" i="9"/>
  <c r="C62" i="9"/>
  <c r="D62" i="9"/>
  <c r="E62" i="9"/>
  <c r="F62" i="9"/>
  <c r="G62" i="9" s="1"/>
  <c r="H62" i="9"/>
  <c r="J62" i="9"/>
  <c r="K62" i="9"/>
  <c r="C63" i="9"/>
  <c r="D63" i="9"/>
  <c r="E63" i="9"/>
  <c r="F63" i="9"/>
  <c r="G63" i="9" s="1"/>
  <c r="H63" i="9"/>
  <c r="J63" i="9"/>
  <c r="K63" i="9"/>
  <c r="C64" i="9"/>
  <c r="D64" i="9"/>
  <c r="E64" i="9"/>
  <c r="F64" i="9"/>
  <c r="G64" i="9" s="1"/>
  <c r="H64" i="9"/>
  <c r="J64" i="9"/>
  <c r="K64" i="9"/>
  <c r="C65" i="9"/>
  <c r="D65" i="9"/>
  <c r="E65" i="9"/>
  <c r="F65" i="9"/>
  <c r="G65" i="9" s="1"/>
  <c r="H65" i="9"/>
  <c r="J65" i="9"/>
  <c r="K65" i="9"/>
  <c r="O7" i="9"/>
  <c r="P7" i="9"/>
  <c r="O8" i="9"/>
  <c r="P8" i="9"/>
  <c r="O9" i="9"/>
  <c r="P9" i="9"/>
  <c r="O10" i="9"/>
  <c r="P10" i="9"/>
  <c r="O11" i="9"/>
  <c r="P11" i="9"/>
  <c r="O12" i="9"/>
  <c r="P12" i="9"/>
  <c r="O13" i="9"/>
  <c r="P13" i="9"/>
  <c r="O14" i="9"/>
  <c r="P14" i="9"/>
  <c r="O15" i="9"/>
  <c r="P15" i="9"/>
  <c r="O16" i="9"/>
  <c r="P16" i="9"/>
  <c r="O17" i="9"/>
  <c r="P17" i="9"/>
  <c r="O18" i="9"/>
  <c r="P18" i="9"/>
  <c r="O19" i="9"/>
  <c r="P19" i="9"/>
  <c r="O20" i="9"/>
  <c r="P20" i="9"/>
  <c r="O21" i="9"/>
  <c r="P21" i="9"/>
  <c r="O22" i="9"/>
  <c r="P22" i="9"/>
  <c r="O23" i="9"/>
  <c r="P23" i="9"/>
  <c r="O24" i="9"/>
  <c r="P24" i="9"/>
  <c r="O25" i="9"/>
  <c r="P25" i="9"/>
  <c r="O26" i="9"/>
  <c r="P26" i="9"/>
  <c r="O27" i="9"/>
  <c r="P27" i="9"/>
  <c r="O28" i="9"/>
  <c r="P28" i="9"/>
  <c r="O29" i="9"/>
  <c r="P29" i="9"/>
  <c r="O30" i="9"/>
  <c r="P30" i="9"/>
  <c r="O31" i="9"/>
  <c r="P31" i="9"/>
  <c r="O32" i="9"/>
  <c r="P32" i="9"/>
  <c r="O33" i="9"/>
  <c r="P33" i="9"/>
  <c r="O34" i="9"/>
  <c r="P34" i="9"/>
  <c r="O35" i="9"/>
  <c r="P35" i="9"/>
  <c r="O36" i="9"/>
  <c r="P36" i="9"/>
  <c r="O37" i="9"/>
  <c r="P37" i="9"/>
  <c r="O38" i="9"/>
  <c r="P38" i="9"/>
  <c r="O39" i="9"/>
  <c r="P39" i="9"/>
  <c r="O40" i="9"/>
  <c r="P40" i="9"/>
  <c r="O41" i="9"/>
  <c r="P41" i="9"/>
  <c r="O42" i="9"/>
  <c r="P42" i="9"/>
  <c r="O43" i="9"/>
  <c r="P43" i="9"/>
  <c r="O44" i="9"/>
  <c r="P44" i="9"/>
  <c r="O45" i="9"/>
  <c r="P45" i="9"/>
  <c r="O46" i="9"/>
  <c r="P46" i="9"/>
  <c r="O47" i="9"/>
  <c r="P47" i="9"/>
  <c r="O48" i="9"/>
  <c r="P48" i="9"/>
  <c r="O49" i="9"/>
  <c r="P49" i="9"/>
  <c r="O50" i="9"/>
  <c r="P50" i="9"/>
  <c r="O51" i="9"/>
  <c r="P51" i="9"/>
  <c r="O52" i="9"/>
  <c r="P52" i="9"/>
  <c r="O53" i="9"/>
  <c r="P53" i="9"/>
  <c r="O54" i="9"/>
  <c r="P54" i="9"/>
  <c r="O55" i="9"/>
  <c r="P55" i="9"/>
  <c r="O56" i="9"/>
  <c r="P56" i="9"/>
  <c r="O57" i="9"/>
  <c r="P57" i="9"/>
  <c r="O58" i="9"/>
  <c r="P58" i="9"/>
  <c r="O59" i="9"/>
  <c r="P59" i="9"/>
  <c r="O60" i="9"/>
  <c r="P60" i="9"/>
  <c r="O61" i="9"/>
  <c r="P61" i="9"/>
  <c r="O62" i="9"/>
  <c r="P62" i="9"/>
  <c r="O63" i="9"/>
  <c r="P63" i="9"/>
  <c r="O64" i="9"/>
  <c r="P64" i="9"/>
  <c r="O65" i="9"/>
  <c r="P65" i="9"/>
  <c r="P6" i="9"/>
  <c r="O6" i="9"/>
  <c r="K6" i="9"/>
  <c r="J6" i="9"/>
  <c r="H6" i="9"/>
  <c r="E6" i="9"/>
  <c r="D6" i="9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46" i="3"/>
  <c r="P46" i="3"/>
  <c r="O47" i="3"/>
  <c r="P47" i="3"/>
  <c r="O48" i="3"/>
  <c r="P48" i="3"/>
  <c r="O49" i="3"/>
  <c r="P49" i="3"/>
  <c r="O50" i="3"/>
  <c r="P50" i="3"/>
  <c r="O51" i="3"/>
  <c r="P51" i="3"/>
  <c r="O52" i="3"/>
  <c r="P52" i="3"/>
  <c r="O53" i="3"/>
  <c r="P53" i="3"/>
  <c r="O54" i="3"/>
  <c r="P54" i="3"/>
  <c r="O55" i="3"/>
  <c r="P55" i="3"/>
  <c r="O56" i="3"/>
  <c r="P56" i="3"/>
  <c r="O57" i="3"/>
  <c r="P57" i="3"/>
  <c r="O58" i="3"/>
  <c r="P58" i="3"/>
  <c r="O59" i="3"/>
  <c r="P59" i="3"/>
  <c r="O60" i="3"/>
  <c r="P60" i="3"/>
  <c r="O61" i="3"/>
  <c r="P61" i="3"/>
  <c r="O62" i="3"/>
  <c r="P62" i="3"/>
  <c r="O63" i="3"/>
  <c r="P63" i="3"/>
  <c r="O64" i="3"/>
  <c r="P64" i="3"/>
  <c r="O65" i="3"/>
  <c r="P65" i="3"/>
  <c r="D7" i="3"/>
  <c r="E7" i="3"/>
  <c r="F7" i="3"/>
  <c r="G7" i="3" s="1"/>
  <c r="H7" i="3"/>
  <c r="J7" i="3"/>
  <c r="K7" i="3"/>
  <c r="D8" i="3"/>
  <c r="E8" i="3"/>
  <c r="F8" i="3"/>
  <c r="G8" i="3" s="1"/>
  <c r="H8" i="3"/>
  <c r="J8" i="3"/>
  <c r="K8" i="3"/>
  <c r="D9" i="3"/>
  <c r="E9" i="3"/>
  <c r="F9" i="3"/>
  <c r="G9" i="3"/>
  <c r="H9" i="3"/>
  <c r="J9" i="3"/>
  <c r="K9" i="3"/>
  <c r="D10" i="3"/>
  <c r="E10" i="3"/>
  <c r="F10" i="3"/>
  <c r="G10" i="3" s="1"/>
  <c r="H10" i="3"/>
  <c r="J10" i="3"/>
  <c r="K10" i="3"/>
  <c r="D11" i="3"/>
  <c r="E11" i="3"/>
  <c r="F11" i="3"/>
  <c r="G11" i="3" s="1"/>
  <c r="H11" i="3"/>
  <c r="J11" i="3"/>
  <c r="K11" i="3"/>
  <c r="D12" i="3"/>
  <c r="E12" i="3"/>
  <c r="F12" i="3"/>
  <c r="G12" i="3" s="1"/>
  <c r="H12" i="3"/>
  <c r="J12" i="3"/>
  <c r="K12" i="3"/>
  <c r="D13" i="3"/>
  <c r="E13" i="3"/>
  <c r="F13" i="3"/>
  <c r="G13" i="3" s="1"/>
  <c r="H13" i="3"/>
  <c r="J13" i="3"/>
  <c r="K13" i="3"/>
  <c r="D14" i="3"/>
  <c r="E14" i="3"/>
  <c r="F14" i="3"/>
  <c r="G14" i="3"/>
  <c r="H14" i="3"/>
  <c r="J14" i="3"/>
  <c r="K14" i="3"/>
  <c r="D15" i="3"/>
  <c r="E15" i="3"/>
  <c r="F15" i="3"/>
  <c r="G15" i="3" s="1"/>
  <c r="H15" i="3"/>
  <c r="J15" i="3"/>
  <c r="K15" i="3"/>
  <c r="D16" i="3"/>
  <c r="E16" i="3"/>
  <c r="F16" i="3"/>
  <c r="G16" i="3" s="1"/>
  <c r="H16" i="3"/>
  <c r="J16" i="3"/>
  <c r="K16" i="3"/>
  <c r="D17" i="3"/>
  <c r="E17" i="3"/>
  <c r="F17" i="3"/>
  <c r="G17" i="3"/>
  <c r="H17" i="3"/>
  <c r="J17" i="3"/>
  <c r="K17" i="3"/>
  <c r="D18" i="3"/>
  <c r="E18" i="3"/>
  <c r="F18" i="3"/>
  <c r="G18" i="3" s="1"/>
  <c r="H18" i="3"/>
  <c r="J18" i="3"/>
  <c r="K18" i="3"/>
  <c r="D19" i="3"/>
  <c r="E19" i="3"/>
  <c r="F19" i="3"/>
  <c r="G19" i="3" s="1"/>
  <c r="H19" i="3"/>
  <c r="J19" i="3"/>
  <c r="K19" i="3"/>
  <c r="D20" i="3"/>
  <c r="E20" i="3"/>
  <c r="F20" i="3"/>
  <c r="G20" i="3" s="1"/>
  <c r="H20" i="3"/>
  <c r="J20" i="3"/>
  <c r="K20" i="3"/>
  <c r="D21" i="3"/>
  <c r="E21" i="3"/>
  <c r="F21" i="3"/>
  <c r="G21" i="3" s="1"/>
  <c r="H21" i="3"/>
  <c r="J21" i="3"/>
  <c r="K21" i="3"/>
  <c r="D22" i="3"/>
  <c r="E22" i="3"/>
  <c r="F22" i="3"/>
  <c r="G22" i="3" s="1"/>
  <c r="H22" i="3"/>
  <c r="J22" i="3"/>
  <c r="K22" i="3"/>
  <c r="D23" i="3"/>
  <c r="E23" i="3"/>
  <c r="F23" i="3"/>
  <c r="G23" i="3" s="1"/>
  <c r="H23" i="3"/>
  <c r="J23" i="3"/>
  <c r="K23" i="3"/>
  <c r="D24" i="3"/>
  <c r="E24" i="3"/>
  <c r="F24" i="3"/>
  <c r="G24" i="3" s="1"/>
  <c r="H24" i="3"/>
  <c r="J24" i="3"/>
  <c r="K24" i="3"/>
  <c r="D25" i="3"/>
  <c r="E25" i="3"/>
  <c r="F25" i="3"/>
  <c r="G25" i="3" s="1"/>
  <c r="H25" i="3"/>
  <c r="J25" i="3"/>
  <c r="K25" i="3"/>
  <c r="D26" i="3"/>
  <c r="E26" i="3"/>
  <c r="F26" i="3"/>
  <c r="G26" i="3" s="1"/>
  <c r="H26" i="3"/>
  <c r="J26" i="3"/>
  <c r="K26" i="3"/>
  <c r="D27" i="3"/>
  <c r="E27" i="3"/>
  <c r="F27" i="3"/>
  <c r="G27" i="3" s="1"/>
  <c r="H27" i="3"/>
  <c r="J27" i="3"/>
  <c r="K27" i="3"/>
  <c r="D28" i="3"/>
  <c r="E28" i="3"/>
  <c r="F28" i="3"/>
  <c r="G28" i="3" s="1"/>
  <c r="H28" i="3"/>
  <c r="J28" i="3"/>
  <c r="K28" i="3"/>
  <c r="D29" i="3"/>
  <c r="E29" i="3"/>
  <c r="F29" i="3"/>
  <c r="G29" i="3"/>
  <c r="H29" i="3"/>
  <c r="J29" i="3"/>
  <c r="K29" i="3"/>
  <c r="D30" i="3"/>
  <c r="E30" i="3"/>
  <c r="F30" i="3"/>
  <c r="G30" i="3" s="1"/>
  <c r="H30" i="3"/>
  <c r="J30" i="3"/>
  <c r="K30" i="3"/>
  <c r="D31" i="3"/>
  <c r="E31" i="3"/>
  <c r="F31" i="3"/>
  <c r="G31" i="3" s="1"/>
  <c r="H31" i="3"/>
  <c r="J31" i="3"/>
  <c r="K31" i="3"/>
  <c r="D32" i="3"/>
  <c r="E32" i="3"/>
  <c r="F32" i="3"/>
  <c r="G32" i="3" s="1"/>
  <c r="H32" i="3"/>
  <c r="J32" i="3"/>
  <c r="K32" i="3"/>
  <c r="D33" i="3"/>
  <c r="E33" i="3"/>
  <c r="F33" i="3"/>
  <c r="G33" i="3" s="1"/>
  <c r="H33" i="3"/>
  <c r="J33" i="3"/>
  <c r="K33" i="3"/>
  <c r="D34" i="3"/>
  <c r="E34" i="3"/>
  <c r="F34" i="3"/>
  <c r="G34" i="3" s="1"/>
  <c r="H34" i="3"/>
  <c r="J34" i="3"/>
  <c r="K34" i="3"/>
  <c r="D35" i="3"/>
  <c r="E35" i="3"/>
  <c r="F35" i="3"/>
  <c r="G35" i="3" s="1"/>
  <c r="H35" i="3"/>
  <c r="J35" i="3"/>
  <c r="K35" i="3"/>
  <c r="D36" i="3"/>
  <c r="E36" i="3"/>
  <c r="F36" i="3"/>
  <c r="G36" i="3" s="1"/>
  <c r="H36" i="3"/>
  <c r="J36" i="3"/>
  <c r="K36" i="3"/>
  <c r="D37" i="3"/>
  <c r="E37" i="3"/>
  <c r="F37" i="3"/>
  <c r="G37" i="3" s="1"/>
  <c r="H37" i="3"/>
  <c r="J37" i="3"/>
  <c r="K37" i="3"/>
  <c r="D38" i="3"/>
  <c r="E38" i="3"/>
  <c r="F38" i="3"/>
  <c r="G38" i="3" s="1"/>
  <c r="H38" i="3"/>
  <c r="J38" i="3"/>
  <c r="K38" i="3"/>
  <c r="D39" i="3"/>
  <c r="E39" i="3"/>
  <c r="F39" i="3"/>
  <c r="G39" i="3" s="1"/>
  <c r="H39" i="3"/>
  <c r="J39" i="3"/>
  <c r="K39" i="3"/>
  <c r="D40" i="3"/>
  <c r="E40" i="3"/>
  <c r="F40" i="3"/>
  <c r="G40" i="3" s="1"/>
  <c r="H40" i="3"/>
  <c r="J40" i="3"/>
  <c r="K40" i="3"/>
  <c r="D41" i="3"/>
  <c r="E41" i="3"/>
  <c r="F41" i="3"/>
  <c r="G41" i="3" s="1"/>
  <c r="H41" i="3"/>
  <c r="J41" i="3"/>
  <c r="K41" i="3"/>
  <c r="D42" i="3"/>
  <c r="E42" i="3"/>
  <c r="F42" i="3"/>
  <c r="G42" i="3" s="1"/>
  <c r="H42" i="3"/>
  <c r="J42" i="3"/>
  <c r="K42" i="3"/>
  <c r="D43" i="3"/>
  <c r="E43" i="3"/>
  <c r="F43" i="3"/>
  <c r="G43" i="3" s="1"/>
  <c r="H43" i="3"/>
  <c r="J43" i="3"/>
  <c r="K43" i="3"/>
  <c r="D44" i="3"/>
  <c r="E44" i="3"/>
  <c r="F44" i="3"/>
  <c r="G44" i="3" s="1"/>
  <c r="H44" i="3"/>
  <c r="J44" i="3"/>
  <c r="K44" i="3"/>
  <c r="D45" i="3"/>
  <c r="E45" i="3"/>
  <c r="F45" i="3"/>
  <c r="G45" i="3"/>
  <c r="H45" i="3"/>
  <c r="J45" i="3"/>
  <c r="K45" i="3"/>
  <c r="D46" i="3"/>
  <c r="E46" i="3"/>
  <c r="F46" i="3"/>
  <c r="G46" i="3" s="1"/>
  <c r="H46" i="3"/>
  <c r="J46" i="3"/>
  <c r="K46" i="3"/>
  <c r="D47" i="3"/>
  <c r="E47" i="3"/>
  <c r="F47" i="3"/>
  <c r="G47" i="3" s="1"/>
  <c r="H47" i="3"/>
  <c r="J47" i="3"/>
  <c r="K47" i="3"/>
  <c r="D48" i="3"/>
  <c r="E48" i="3"/>
  <c r="F48" i="3"/>
  <c r="G48" i="3" s="1"/>
  <c r="H48" i="3"/>
  <c r="J48" i="3"/>
  <c r="K48" i="3"/>
  <c r="D49" i="3"/>
  <c r="E49" i="3"/>
  <c r="F49" i="3"/>
  <c r="G49" i="3" s="1"/>
  <c r="H49" i="3"/>
  <c r="J49" i="3"/>
  <c r="K49" i="3"/>
  <c r="D50" i="3"/>
  <c r="E50" i="3"/>
  <c r="F50" i="3"/>
  <c r="G50" i="3" s="1"/>
  <c r="H50" i="3"/>
  <c r="J50" i="3"/>
  <c r="K50" i="3"/>
  <c r="D51" i="3"/>
  <c r="E51" i="3"/>
  <c r="F51" i="3"/>
  <c r="G51" i="3" s="1"/>
  <c r="H51" i="3"/>
  <c r="J51" i="3"/>
  <c r="K51" i="3"/>
  <c r="D52" i="3"/>
  <c r="E52" i="3"/>
  <c r="F52" i="3"/>
  <c r="G52" i="3" s="1"/>
  <c r="H52" i="3"/>
  <c r="J52" i="3"/>
  <c r="K52" i="3"/>
  <c r="D53" i="3"/>
  <c r="E53" i="3"/>
  <c r="F53" i="3"/>
  <c r="G53" i="3" s="1"/>
  <c r="H53" i="3"/>
  <c r="J53" i="3"/>
  <c r="K53" i="3"/>
  <c r="D54" i="3"/>
  <c r="E54" i="3"/>
  <c r="F54" i="3"/>
  <c r="G54" i="3" s="1"/>
  <c r="H54" i="3"/>
  <c r="J54" i="3"/>
  <c r="K54" i="3"/>
  <c r="D55" i="3"/>
  <c r="E55" i="3"/>
  <c r="F55" i="3"/>
  <c r="G55" i="3" s="1"/>
  <c r="H55" i="3"/>
  <c r="J55" i="3"/>
  <c r="K55" i="3"/>
  <c r="D56" i="3"/>
  <c r="E56" i="3"/>
  <c r="F56" i="3"/>
  <c r="G56" i="3" s="1"/>
  <c r="H56" i="3"/>
  <c r="J56" i="3"/>
  <c r="K56" i="3"/>
  <c r="D57" i="3"/>
  <c r="E57" i="3"/>
  <c r="F57" i="3"/>
  <c r="G57" i="3" s="1"/>
  <c r="H57" i="3"/>
  <c r="J57" i="3"/>
  <c r="K57" i="3"/>
  <c r="D58" i="3"/>
  <c r="E58" i="3"/>
  <c r="F58" i="3"/>
  <c r="G58" i="3" s="1"/>
  <c r="H58" i="3"/>
  <c r="J58" i="3"/>
  <c r="K58" i="3"/>
  <c r="D59" i="3"/>
  <c r="E59" i="3"/>
  <c r="F59" i="3"/>
  <c r="G59" i="3" s="1"/>
  <c r="H59" i="3"/>
  <c r="J59" i="3"/>
  <c r="K59" i="3"/>
  <c r="D60" i="3"/>
  <c r="E60" i="3"/>
  <c r="F60" i="3"/>
  <c r="G60" i="3" s="1"/>
  <c r="H60" i="3"/>
  <c r="J60" i="3"/>
  <c r="K60" i="3"/>
  <c r="D61" i="3"/>
  <c r="E61" i="3"/>
  <c r="F61" i="3"/>
  <c r="G61" i="3"/>
  <c r="H61" i="3"/>
  <c r="J61" i="3"/>
  <c r="K61" i="3"/>
  <c r="D62" i="3"/>
  <c r="E62" i="3"/>
  <c r="F62" i="3"/>
  <c r="G62" i="3" s="1"/>
  <c r="H62" i="3"/>
  <c r="J62" i="3"/>
  <c r="K62" i="3"/>
  <c r="D63" i="3"/>
  <c r="E63" i="3"/>
  <c r="F63" i="3"/>
  <c r="G63" i="3" s="1"/>
  <c r="H63" i="3"/>
  <c r="J63" i="3"/>
  <c r="K63" i="3"/>
  <c r="D64" i="3"/>
  <c r="E64" i="3"/>
  <c r="F64" i="3"/>
  <c r="G64" i="3" s="1"/>
  <c r="H64" i="3"/>
  <c r="J64" i="3"/>
  <c r="K64" i="3"/>
  <c r="D65" i="3"/>
  <c r="E65" i="3"/>
  <c r="F65" i="3"/>
  <c r="G65" i="3" s="1"/>
  <c r="H65" i="3"/>
  <c r="J65" i="3"/>
  <c r="K65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K6" i="3"/>
  <c r="P6" i="3"/>
  <c r="O6" i="3"/>
  <c r="J6" i="3"/>
  <c r="H6" i="3"/>
  <c r="E6" i="3"/>
  <c r="D6" i="3"/>
  <c r="F6" i="9"/>
  <c r="G5" i="9"/>
  <c r="Y2" i="5"/>
  <c r="X2" i="5"/>
  <c r="W2" i="5"/>
  <c r="V2" i="5"/>
  <c r="U2" i="5"/>
  <c r="S2" i="5"/>
  <c r="R2" i="5"/>
  <c r="Q2" i="5"/>
  <c r="P2" i="5"/>
  <c r="O2" i="5"/>
  <c r="N2" i="5"/>
  <c r="M2" i="5"/>
  <c r="L2" i="5"/>
  <c r="D22" i="2"/>
  <c r="T2" i="5" s="1"/>
  <c r="F6" i="3"/>
  <c r="G5" i="3"/>
  <c r="D2" i="5"/>
  <c r="C2" i="5"/>
  <c r="B2" i="5"/>
  <c r="K2" i="5"/>
  <c r="J2" i="5"/>
  <c r="I2" i="5"/>
  <c r="H2" i="5"/>
  <c r="G2" i="5"/>
  <c r="A2" i="5"/>
  <c r="E2" i="5"/>
  <c r="F2" i="5"/>
  <c r="G6" i="9" l="1"/>
  <c r="G6" i="3"/>
  <c r="L4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生涯学習係（スポーツ担当）</author>
  </authors>
  <commentList>
    <comment ref="P4" authorId="0" shapeId="0" xr:uid="{E5D04F52-61D3-4755-9099-70FDC84390A5}">
      <text>
        <r>
          <rPr>
            <b/>
            <sz val="9"/>
            <color indexed="13"/>
            <rFont val="MS P ゴシック"/>
            <family val="3"/>
            <charset val="128"/>
          </rPr>
          <t>スタートリスト・リザルトには、この内容で記載されます。</t>
        </r>
      </text>
    </comment>
    <comment ref="B5" authorId="0" shapeId="0" xr:uid="{FF6ED527-6202-438D-B9CF-8FF3A6883906}">
      <text>
        <r>
          <rPr>
            <sz val="9"/>
            <color indexed="81"/>
            <rFont val="MS P ゴシック"/>
            <family val="3"/>
            <charset val="128"/>
          </rPr>
          <t xml:space="preserve">013から始まる番号を
記入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D222DC08-9EBC-4983-BE60-B5481756B8C8}">
      <text>
        <r>
          <rPr>
            <sz val="9"/>
            <color indexed="81"/>
            <rFont val="ＭＳ Ｐゴシック"/>
            <family val="3"/>
            <charset val="128"/>
          </rPr>
          <t xml:space="preserve">学校・チーム名を記入してください。
</t>
        </r>
      </text>
    </comment>
    <comment ref="S4" authorId="0" shapeId="0" xr:uid="{AE697391-E5BC-4233-A4C3-4B067990CEC1}">
      <text>
        <r>
          <rPr>
            <sz val="9"/>
            <color indexed="81"/>
            <rFont val="ＭＳ Ｐゴシック"/>
            <family val="3"/>
            <charset val="128"/>
          </rPr>
          <t xml:space="preserve">選手について特記事項がありましたらご記入ください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生涯学習係（スポーツ担当）</author>
  </authors>
  <commentList>
    <comment ref="P4" authorId="0" shapeId="0" xr:uid="{C217776C-EFD5-4807-8DCA-579E5BAA277F}">
      <text>
        <r>
          <rPr>
            <b/>
            <sz val="9"/>
            <color indexed="13"/>
            <rFont val="MS P ゴシック"/>
            <family val="3"/>
            <charset val="128"/>
          </rPr>
          <t>スタートリスト・リザルトには、この内容で記載されます。</t>
        </r>
      </text>
    </comment>
    <comment ref="B5" authorId="0" shapeId="0" xr:uid="{E064157C-1830-4E61-B942-C0777D9A7E07}">
      <text>
        <r>
          <rPr>
            <sz val="9"/>
            <color indexed="81"/>
            <rFont val="MS P ゴシック"/>
            <family val="3"/>
            <charset val="128"/>
          </rPr>
          <t xml:space="preserve">013から始まる番号を
記入
</t>
        </r>
      </text>
    </comment>
  </commentList>
</comments>
</file>

<file path=xl/sharedStrings.xml><?xml version="1.0" encoding="utf-8"?>
<sst xmlns="http://schemas.openxmlformats.org/spreadsheetml/2006/main" count="22490" uniqueCount="11708">
  <si>
    <t>Eメール提出様式入力上の手順・注意事項</t>
    <rPh sb="4" eb="6">
      <t>テイシュツ</t>
    </rPh>
    <rPh sb="6" eb="8">
      <t>ヨウシキ</t>
    </rPh>
    <rPh sb="8" eb="10">
      <t>ニュウリョク</t>
    </rPh>
    <rPh sb="9" eb="10">
      <t>キニュウ</t>
    </rPh>
    <rPh sb="10" eb="11">
      <t>ジョウ</t>
    </rPh>
    <rPh sb="12" eb="14">
      <t>テジュン</t>
    </rPh>
    <rPh sb="15" eb="17">
      <t>チュウイ</t>
    </rPh>
    <rPh sb="17" eb="19">
      <t>ジコウ</t>
    </rPh>
    <phoneticPr fontId="4"/>
  </si>
  <si>
    <t>・</t>
    <phoneticPr fontId="3"/>
  </si>
  <si>
    <t>お送りいただいたデータ（メール送信したもの）を元にプログラム、賞状やアナウンスに利用するため、氏名等お間違いのないように入力してください。</t>
    <rPh sb="1" eb="2">
      <t>オク</t>
    </rPh>
    <phoneticPr fontId="3"/>
  </si>
  <si>
    <t>ご氏名に外字が用いられている場合、印刷等の都合上、常用漢字に修正させていただく場合がございます。あらかじめご了承ください。</t>
    <rPh sb="1" eb="3">
      <t>シメイ</t>
    </rPh>
    <rPh sb="4" eb="6">
      <t>ガイジ</t>
    </rPh>
    <rPh sb="7" eb="8">
      <t>モチ</t>
    </rPh>
    <rPh sb="14" eb="16">
      <t>バアイ</t>
    </rPh>
    <rPh sb="17" eb="19">
      <t>インサツ</t>
    </rPh>
    <rPh sb="19" eb="20">
      <t>トウ</t>
    </rPh>
    <rPh sb="21" eb="24">
      <t>ツゴウジョウ</t>
    </rPh>
    <rPh sb="25" eb="29">
      <t>ジョウヨウカンジ</t>
    </rPh>
    <rPh sb="30" eb="32">
      <t>シュウセイ</t>
    </rPh>
    <rPh sb="39" eb="41">
      <t>バアイ</t>
    </rPh>
    <rPh sb="54" eb="56">
      <t>リョウショウ</t>
    </rPh>
    <phoneticPr fontId="3"/>
  </si>
  <si>
    <t>大項目</t>
    <rPh sb="0" eb="3">
      <t>ダイコウモク</t>
    </rPh>
    <phoneticPr fontId="3"/>
  </si>
  <si>
    <t>小項目</t>
    <rPh sb="0" eb="3">
      <t>ショウコウモク</t>
    </rPh>
    <phoneticPr fontId="3"/>
  </si>
  <si>
    <t>記入欄</t>
    <rPh sb="0" eb="3">
      <t>キニュウラン</t>
    </rPh>
    <phoneticPr fontId="3"/>
  </si>
  <si>
    <t>記入例</t>
    <rPh sb="0" eb="3">
      <t>キニュウレイ</t>
    </rPh>
    <phoneticPr fontId="3"/>
  </si>
  <si>
    <t>備考</t>
    <rPh sb="0" eb="2">
      <t>ビコウ</t>
    </rPh>
    <phoneticPr fontId="3"/>
  </si>
  <si>
    <t>学校・チーム名</t>
    <rPh sb="0" eb="2">
      <t>ガッコウ</t>
    </rPh>
    <rPh sb="6" eb="7">
      <t>メイ</t>
    </rPh>
    <phoneticPr fontId="3"/>
  </si>
  <si>
    <t>名称</t>
    <rPh sb="0" eb="2">
      <t>メイショウ</t>
    </rPh>
    <phoneticPr fontId="3"/>
  </si>
  <si>
    <t>○○中学校</t>
    <rPh sb="2" eb="5">
      <t>チュウガッコウ</t>
    </rPh>
    <phoneticPr fontId="3"/>
  </si>
  <si>
    <t>ふりがな</t>
    <phoneticPr fontId="3"/>
  </si>
  <si>
    <t>領収書宛名</t>
    <rPh sb="0" eb="3">
      <t>リョウシュウショ</t>
    </rPh>
    <rPh sb="3" eb="5">
      <t>アテナ</t>
    </rPh>
    <phoneticPr fontId="3"/>
  </si>
  <si>
    <t>木島　太郎</t>
    <rPh sb="0" eb="2">
      <t>キジマ</t>
    </rPh>
    <rPh sb="3" eb="5">
      <t>タロウ</t>
    </rPh>
    <phoneticPr fontId="3"/>
  </si>
  <si>
    <t>きじま　たろう</t>
    <phoneticPr fontId="3"/>
  </si>
  <si>
    <t>団体・チーム連絡先</t>
    <rPh sb="0" eb="2">
      <t>ダンタイ</t>
    </rPh>
    <rPh sb="6" eb="9">
      <t>レンラクサキ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</si>
  <si>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</si>
  <si>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</si>
  <si>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4">
      <t>デンワバンゴウ</t>
    </rPh>
    <phoneticPr fontId="3"/>
  </si>
  <si>
    <t>木島　花子</t>
    <rPh sb="0" eb="2">
      <t>キジマ</t>
    </rPh>
    <rPh sb="3" eb="5">
      <t>ハナコ</t>
    </rPh>
    <phoneticPr fontId="3"/>
  </si>
  <si>
    <t>申込者数</t>
    <rPh sb="0" eb="4">
      <t>モウシコミシャスウ</t>
    </rPh>
    <phoneticPr fontId="3"/>
  </si>
  <si>
    <t>申し込み人数を記入（数値のみ）</t>
    <rPh sb="0" eb="1">
      <t>モウ</t>
    </rPh>
    <rPh sb="2" eb="3">
      <t>コ</t>
    </rPh>
    <rPh sb="4" eb="6">
      <t>ニンズウ</t>
    </rPh>
    <rPh sb="7" eb="9">
      <t>キニュウ</t>
    </rPh>
    <rPh sb="10" eb="12">
      <t>スウチ</t>
    </rPh>
    <phoneticPr fontId="3"/>
  </si>
  <si>
    <t>申込料</t>
    <rPh sb="0" eb="2">
      <t>モウシコミ</t>
    </rPh>
    <rPh sb="2" eb="3">
      <t>リョウ</t>
    </rPh>
    <phoneticPr fontId="3"/>
  </si>
  <si>
    <t>（自動計算）</t>
    <rPh sb="1" eb="5">
      <t>ジドウケイサン</t>
    </rPh>
    <phoneticPr fontId="3"/>
  </si>
  <si>
    <t>金額をご確認ください。</t>
    <rPh sb="0" eb="2">
      <t>キンガク</t>
    </rPh>
    <rPh sb="4" eb="6">
      <t>カクニン</t>
    </rPh>
    <phoneticPr fontId="3"/>
  </si>
  <si>
    <t>納付日、納付方法</t>
    <rPh sb="0" eb="2">
      <t>ノウフ</t>
    </rPh>
    <rPh sb="2" eb="3">
      <t>ビ</t>
    </rPh>
    <rPh sb="4" eb="8">
      <t>ノウフホウホウ</t>
    </rPh>
    <phoneticPr fontId="3"/>
  </si>
  <si>
    <t>納付日</t>
    <rPh sb="0" eb="2">
      <t>ノウフ</t>
    </rPh>
    <rPh sb="2" eb="3">
      <t>ビ</t>
    </rPh>
    <phoneticPr fontId="3"/>
  </si>
  <si>
    <t>納付方法</t>
    <rPh sb="0" eb="2">
      <t>ノウフ</t>
    </rPh>
    <rPh sb="2" eb="4">
      <t>ホウホウ</t>
    </rPh>
    <phoneticPr fontId="3"/>
  </si>
  <si>
    <t>宿泊先</t>
    <rPh sb="0" eb="3">
      <t>シュクハクサキ</t>
    </rPh>
    <phoneticPr fontId="3"/>
  </si>
  <si>
    <t>○○荘</t>
    <rPh sb="2" eb="3">
      <t>ソウ</t>
    </rPh>
    <phoneticPr fontId="3"/>
  </si>
  <si>
    <t>未定、宿泊なしの場合もその旨記載ください。</t>
    <rPh sb="0" eb="2">
      <t>ミテイ</t>
    </rPh>
    <rPh sb="3" eb="5">
      <t>シュクハク</t>
    </rPh>
    <rPh sb="8" eb="10">
      <t>バアイ</t>
    </rPh>
    <rPh sb="13" eb="14">
      <t>ムネ</t>
    </rPh>
    <rPh sb="14" eb="16">
      <t>キサイ</t>
    </rPh>
    <phoneticPr fontId="3"/>
  </si>
  <si>
    <t>出場種目</t>
    <rPh sb="0" eb="2">
      <t>シュツジョウ</t>
    </rPh>
    <rPh sb="2" eb="4">
      <t>シュモク</t>
    </rPh>
    <phoneticPr fontId="3"/>
  </si>
  <si>
    <t>選手情報</t>
    <rPh sb="0" eb="2">
      <t>センシュ</t>
    </rPh>
    <rPh sb="2" eb="4">
      <t>ジョウホウ</t>
    </rPh>
    <phoneticPr fontId="3"/>
  </si>
  <si>
    <t>出場組</t>
    <rPh sb="0" eb="3">
      <t>シュツジョウクミ</t>
    </rPh>
    <phoneticPr fontId="3"/>
  </si>
  <si>
    <t>生年月日</t>
    <rPh sb="0" eb="4">
      <t>セイネンガッピ</t>
    </rPh>
    <phoneticPr fontId="3"/>
  </si>
  <si>
    <t>SAJ</t>
    <phoneticPr fontId="3"/>
  </si>
  <si>
    <t>FISポイントレース参加</t>
    <rPh sb="10" eb="12">
      <t>サンカ</t>
    </rPh>
    <phoneticPr fontId="3"/>
  </si>
  <si>
    <t>FIS</t>
    <phoneticPr fontId="3"/>
  </si>
  <si>
    <t>加入保険</t>
    <rPh sb="0" eb="4">
      <t>カニュウホケン</t>
    </rPh>
    <phoneticPr fontId="3"/>
  </si>
  <si>
    <t>№</t>
    <phoneticPr fontId="3"/>
  </si>
  <si>
    <t>※ドロップダウンリストから選択</t>
    <rPh sb="13" eb="15">
      <t>センタク</t>
    </rPh>
    <phoneticPr fontId="3"/>
  </si>
  <si>
    <t>チームランク</t>
    <phoneticPr fontId="3"/>
  </si>
  <si>
    <t>選手氏名</t>
    <rPh sb="0" eb="2">
      <t>センシュ</t>
    </rPh>
    <rPh sb="2" eb="4">
      <t>シメイ</t>
    </rPh>
    <phoneticPr fontId="3"/>
  </si>
  <si>
    <t>性別</t>
    <rPh sb="0" eb="2">
      <t>セイベツ</t>
    </rPh>
    <phoneticPr fontId="3"/>
  </si>
  <si>
    <t>西暦</t>
    <rPh sb="0" eb="2">
      <t>セイレキ</t>
    </rPh>
    <phoneticPr fontId="3"/>
  </si>
  <si>
    <t>学年</t>
    <rPh sb="0" eb="2">
      <t>ガクネン</t>
    </rPh>
    <phoneticPr fontId="3"/>
  </si>
  <si>
    <t>競技者番号</t>
    <rPh sb="0" eb="5">
      <t>キョウギシャバンゴウ</t>
    </rPh>
    <phoneticPr fontId="3"/>
  </si>
  <si>
    <t>保険会社名</t>
    <rPh sb="0" eb="5">
      <t>ホケンカイシャメイ</t>
    </rPh>
    <phoneticPr fontId="3"/>
  </si>
  <si>
    <t>保険番号</t>
    <rPh sb="0" eb="4">
      <t>ホケンバンゴウ</t>
    </rPh>
    <phoneticPr fontId="3"/>
  </si>
  <si>
    <t>年齢基準日</t>
    <rPh sb="0" eb="2">
      <t>ネンレイ</t>
    </rPh>
    <rPh sb="2" eb="5">
      <t>キジュンビ</t>
    </rPh>
    <phoneticPr fontId="3"/>
  </si>
  <si>
    <t>クラシカル</t>
  </si>
  <si>
    <t>5組 中学男子</t>
  </si>
  <si>
    <t>男子</t>
  </si>
  <si>
    <t>〇 出場する</t>
  </si>
  <si>
    <t>　</t>
  </si>
  <si>
    <t>○○高等学校</t>
    <rPh sb="2" eb="6">
      <t>コウトウガッコウ</t>
    </rPh>
    <phoneticPr fontId="3"/>
  </si>
  <si>
    <t>2組 高校男子</t>
  </si>
  <si>
    <t>01300001</t>
    <phoneticPr fontId="3"/>
  </si>
  <si>
    <t>木島　次郎</t>
    <rPh sb="0" eb="2">
      <t>キジマ</t>
    </rPh>
    <rPh sb="3" eb="5">
      <t>ジロウ</t>
    </rPh>
    <phoneticPr fontId="3"/>
  </si>
  <si>
    <t>きじま　じろう</t>
    <phoneticPr fontId="3"/>
  </si>
  <si>
    <t>01300002</t>
    <phoneticPr fontId="3"/>
  </si>
  <si>
    <t>木島　三郎</t>
    <rPh sb="0" eb="2">
      <t>キジマ</t>
    </rPh>
    <rPh sb="3" eb="5">
      <t>サブロウ</t>
    </rPh>
    <phoneticPr fontId="3"/>
  </si>
  <si>
    <t>きじま　さぶろう</t>
    <phoneticPr fontId="3"/>
  </si>
  <si>
    <t>なし</t>
    <phoneticPr fontId="3"/>
  </si>
  <si>
    <t>× 出場しない</t>
  </si>
  <si>
    <t>フリー</t>
  </si>
  <si>
    <t>○○傷害保険</t>
    <rPh sb="2" eb="4">
      <t>ショウガイ</t>
    </rPh>
    <rPh sb="4" eb="6">
      <t>ホケン</t>
    </rPh>
    <phoneticPr fontId="3"/>
  </si>
  <si>
    <t>× 出場しない</t>
    <phoneticPr fontId="3"/>
  </si>
  <si>
    <t>長野県xx市大字○○xxxx番地</t>
    <rPh sb="0" eb="3">
      <t>ナガノケン</t>
    </rPh>
    <rPh sb="5" eb="6">
      <t>シ</t>
    </rPh>
    <rPh sb="6" eb="8">
      <t>オオアザ</t>
    </rPh>
    <rPh sb="14" eb="16">
      <t>バンチ</t>
    </rPh>
    <phoneticPr fontId="3"/>
  </si>
  <si>
    <t>0269-xx-xxxx</t>
    <phoneticPr fontId="3"/>
  </si>
  <si>
    <t>選手入力票(ローラースキー）</t>
    <rPh sb="0" eb="2">
      <t>センシュ</t>
    </rPh>
    <rPh sb="2" eb="4">
      <t>ニュウリョク</t>
    </rPh>
    <rPh sb="4" eb="5">
      <t>ヒョウ</t>
    </rPh>
    <phoneticPr fontId="3"/>
  </si>
  <si>
    <t>年齢</t>
    <rPh sb="0" eb="2">
      <t>ネンレイ</t>
    </rPh>
    <phoneticPr fontId="3"/>
  </si>
  <si>
    <t>（自動計算）</t>
    <rPh sb="1" eb="5">
      <t>ジドウケイサン</t>
    </rPh>
    <phoneticPr fontId="3"/>
  </si>
  <si>
    <t>申込団体名</t>
    <rPh sb="0" eb="2">
      <t>モウシコミ</t>
    </rPh>
    <rPh sb="2" eb="5">
      <t>ダンタイメイ</t>
    </rPh>
    <phoneticPr fontId="3"/>
  </si>
  <si>
    <t>（学校・チーム名）</t>
    <phoneticPr fontId="3"/>
  </si>
  <si>
    <t>所属</t>
    <rPh sb="0" eb="2">
      <t>ショゾク</t>
    </rPh>
    <phoneticPr fontId="3"/>
  </si>
  <si>
    <t>◯◯クラブ</t>
    <phoneticPr fontId="3"/>
  </si>
  <si>
    <t>○○クラブ</t>
    <phoneticPr fontId="3"/>
  </si>
  <si>
    <t>△△中学校</t>
    <rPh sb="2" eb="5">
      <t>チュウガッコウ</t>
    </rPh>
    <phoneticPr fontId="3"/>
  </si>
  <si>
    <t>フリー</t>
    <phoneticPr fontId="3"/>
  </si>
  <si>
    <t>下高井　郡雄</t>
    <rPh sb="0" eb="3">
      <t>シモタカイ</t>
    </rPh>
    <rPh sb="4" eb="5">
      <t>グン</t>
    </rPh>
    <rPh sb="5" eb="6">
      <t>オ</t>
    </rPh>
    <phoneticPr fontId="3"/>
  </si>
  <si>
    <t>クラシカル</t>
    <phoneticPr fontId="3"/>
  </si>
  <si>
    <t>しもたかい　ぐんお</t>
    <phoneticPr fontId="3"/>
  </si>
  <si>
    <t>男子</t>
    <rPh sb="0" eb="2">
      <t>ダンシ</t>
    </rPh>
    <phoneticPr fontId="3"/>
  </si>
  <si>
    <t>ふりがな</t>
    <phoneticPr fontId="3"/>
  </si>
  <si>
    <t>◯◯ちゅうがっこう</t>
    <phoneticPr fontId="3"/>
  </si>
  <si>
    <t>◯◯こうとうがっこう</t>
    <phoneticPr fontId="3"/>
  </si>
  <si>
    <t>△△ちゅうがっこう</t>
    <phoneticPr fontId="3"/>
  </si>
  <si>
    <t>所属</t>
    <rPh sb="0" eb="2">
      <t>ショゾク</t>
    </rPh>
    <phoneticPr fontId="3"/>
  </si>
  <si>
    <t>ｵｵｻｶｼﾞｮｶﾞｸｲﾝｺｳｺｳ</t>
  </si>
  <si>
    <t>Nana</t>
  </si>
  <si>
    <t>YAMAZAKI</t>
  </si>
  <si>
    <t>ﾅﾅ</t>
  </si>
  <si>
    <t>ﾔﾏｻﾞｷ</t>
  </si>
  <si>
    <t>夏雫</t>
  </si>
  <si>
    <t>山﨑</t>
  </si>
  <si>
    <t>01311815</t>
  </si>
  <si>
    <t>ﾔﾏｻﾞｷ ﾅﾅ</t>
  </si>
  <si>
    <t>大阪女学院高校</t>
  </si>
  <si>
    <t>大阪</t>
  </si>
  <si>
    <t>JPN</t>
  </si>
  <si>
    <t>山﨑 夏雫</t>
  </si>
  <si>
    <t>YAMAZAKI Nana</t>
  </si>
  <si>
    <t>ﾄﾞｳｼｼｬｺｳﾘｺｳｺｳ</t>
  </si>
  <si>
    <t>Kotone</t>
  </si>
  <si>
    <t>TAKADA</t>
  </si>
  <si>
    <t>ｺﾄﾈ</t>
  </si>
  <si>
    <t>ﾀｶﾀﾞ</t>
  </si>
  <si>
    <t>琴音</t>
  </si>
  <si>
    <t>高田</t>
  </si>
  <si>
    <t>01311813</t>
  </si>
  <si>
    <t>ﾀｶﾀﾞ ｺﾄﾈ</t>
  </si>
  <si>
    <t>同志社香里高校</t>
  </si>
  <si>
    <t>高田 琴音</t>
  </si>
  <si>
    <t>TAKADA Kotone</t>
  </si>
  <si>
    <t>ｵｵﾀﾞﾃｼﾘﾂﾋｶﾞｼﾁｭｳｶﾞｯｺｳ</t>
  </si>
  <si>
    <t>Harua</t>
  </si>
  <si>
    <t>KOBUNA</t>
  </si>
  <si>
    <t>ﾊﾙｱ</t>
  </si>
  <si>
    <t>ｺﾌﾞﾅ</t>
  </si>
  <si>
    <t>春愛</t>
  </si>
  <si>
    <t>小鮒</t>
  </si>
  <si>
    <t>01311808</t>
  </si>
  <si>
    <t>ｺﾌﾞﾅ ﾊﾙｱ</t>
  </si>
  <si>
    <t>大館市立東中学校</t>
  </si>
  <si>
    <t>秋田</t>
  </si>
  <si>
    <t>小鮒 春愛</t>
  </si>
  <si>
    <t>KOBUNA Harua</t>
  </si>
  <si>
    <t>ﾄｳﾎｸﾀﾞｲｶﾞｸｲｶﾞｸﾌﾞｽｷｰﾌﾞ</t>
  </si>
  <si>
    <t>Minori</t>
  </si>
  <si>
    <t>NAKAGAWA</t>
  </si>
  <si>
    <t>ﾐﾉﾘ</t>
  </si>
  <si>
    <t>ﾅｶｶﾞﾜ</t>
  </si>
  <si>
    <t>みのり</t>
  </si>
  <si>
    <t>中川</t>
  </si>
  <si>
    <t>01311800</t>
  </si>
  <si>
    <t>ﾅｶｶﾞﾜ ﾐﾉﾘ</t>
  </si>
  <si>
    <t>東北大学医学部ｽｷｰ部</t>
  </si>
  <si>
    <t>宮城</t>
  </si>
  <si>
    <t>中川 みのり</t>
  </si>
  <si>
    <t>NAKAGAWA Minori</t>
  </si>
  <si>
    <t>ｵｵﾜﾆﾁｭｳｶﾞｯｺｳ</t>
  </si>
  <si>
    <t>Tsubaki</t>
  </si>
  <si>
    <t>ITO</t>
  </si>
  <si>
    <t>ﾂﾊﾞｷ</t>
  </si>
  <si>
    <t>ｲﾄｳ</t>
  </si>
  <si>
    <t>椿</t>
  </si>
  <si>
    <t>伊藤</t>
  </si>
  <si>
    <t>01311795</t>
  </si>
  <si>
    <t>ｲﾄｳ ﾂﾊﾞｷ</t>
  </si>
  <si>
    <t>大鰐中学校</t>
  </si>
  <si>
    <t>青森</t>
  </si>
  <si>
    <t>伊藤 椿</t>
  </si>
  <si>
    <t>ITO Tsubaki</t>
  </si>
  <si>
    <t>ﾋﾛｻｷﾀﾞｲｶﾞｸ</t>
  </si>
  <si>
    <t>Hitomi</t>
  </si>
  <si>
    <t>ISHIZAWA</t>
  </si>
  <si>
    <t>ﾋﾄﾐ</t>
  </si>
  <si>
    <t>ｲｼｻﾞﾜ</t>
  </si>
  <si>
    <t>仁美</t>
  </si>
  <si>
    <t>石澤</t>
  </si>
  <si>
    <t>01311792</t>
  </si>
  <si>
    <t>ｲｼｻﾞﾜ ﾋﾄﾐ</t>
  </si>
  <si>
    <t>弘前大学</t>
  </si>
  <si>
    <t>学連</t>
  </si>
  <si>
    <t>石澤 仁美</t>
  </si>
  <si>
    <t>ISHIZAWA Hitomi</t>
  </si>
  <si>
    <t>Yuuka</t>
  </si>
  <si>
    <t>SHIMIZU</t>
  </si>
  <si>
    <t>ﾕｳｶ</t>
  </si>
  <si>
    <t>ｼﾐｽﾞ</t>
  </si>
  <si>
    <t>優花</t>
  </si>
  <si>
    <t>清水</t>
  </si>
  <si>
    <t>01311791</t>
  </si>
  <si>
    <t>ｼﾐｽﾞ ﾕｳｶ</t>
  </si>
  <si>
    <t>清水 優花</t>
  </si>
  <si>
    <t>SHIMIZU Yuuka</t>
  </si>
  <si>
    <t>Rion</t>
  </si>
  <si>
    <t>KOITABASHI</t>
  </si>
  <si>
    <t>ﾘｵﾝ</t>
  </si>
  <si>
    <t>ｺｲﾀﾊﾞｼ</t>
  </si>
  <si>
    <t>梨音</t>
  </si>
  <si>
    <t>小板橋</t>
  </si>
  <si>
    <t>01311790</t>
  </si>
  <si>
    <t>ｺｲﾀﾊﾞｼ ﾘｵﾝ</t>
  </si>
  <si>
    <t>小板橋 梨音</t>
  </si>
  <si>
    <t>KOITABASHI Rion</t>
  </si>
  <si>
    <t>Rian</t>
  </si>
  <si>
    <t>SATOU</t>
  </si>
  <si>
    <t>ﾘｱﾝ</t>
  </si>
  <si>
    <t>ｻﾄｳ</t>
  </si>
  <si>
    <t>俐杏</t>
  </si>
  <si>
    <t>佐藤</t>
  </si>
  <si>
    <t>01311789</t>
  </si>
  <si>
    <t>ｻﾄｳ ﾘｱﾝ</t>
  </si>
  <si>
    <t>佐藤 俐杏</t>
  </si>
  <si>
    <t>SATOU Rian</t>
  </si>
  <si>
    <t>Mahiro</t>
  </si>
  <si>
    <t>OOKI</t>
  </si>
  <si>
    <t>ﾏﾋﾛ</t>
  </si>
  <si>
    <t>ｵｵｷ</t>
  </si>
  <si>
    <t>真尋</t>
  </si>
  <si>
    <t>大木</t>
  </si>
  <si>
    <t>01311786</t>
  </si>
  <si>
    <t>ｵｵｷ ﾏﾋﾛ</t>
  </si>
  <si>
    <t>大木 真尋</t>
  </si>
  <si>
    <t>OOKI Mahiro</t>
  </si>
  <si>
    <t>ﾋｴｲｻﾞﾝｺｳｺｳ</t>
  </si>
  <si>
    <t>Komachi</t>
  </si>
  <si>
    <t>FURUKAWA</t>
  </si>
  <si>
    <t>ｺﾏﾁ</t>
  </si>
  <si>
    <t>ﾌﾙｶﾜ</t>
  </si>
  <si>
    <t>湖町</t>
  </si>
  <si>
    <t>古川</t>
  </si>
  <si>
    <t>01311782</t>
  </si>
  <si>
    <t>ﾌﾙｶﾜ ｺﾏﾁ</t>
  </si>
  <si>
    <t>比叡山高校</t>
  </si>
  <si>
    <t>滋賀</t>
  </si>
  <si>
    <t>古川 湖町</t>
  </si>
  <si>
    <t>FURUKAWA Komachi</t>
  </si>
  <si>
    <t>ｶﾂﾞﾉｺｳｺｳ</t>
  </si>
  <si>
    <t>Jueri</t>
  </si>
  <si>
    <t>SAWADA</t>
  </si>
  <si>
    <t>ｼﾞｭｴﾘ</t>
  </si>
  <si>
    <t>ｻﾜﾀﾞ</t>
  </si>
  <si>
    <t>珠慧莉</t>
  </si>
  <si>
    <t>沢田</t>
  </si>
  <si>
    <t>01311779</t>
  </si>
  <si>
    <t>ｻﾜﾀﾞ ｼﾞｭｴﾘ</t>
  </si>
  <si>
    <t>鹿角高校</t>
  </si>
  <si>
    <t>沢田 珠慧莉</t>
  </si>
  <si>
    <t>SAWADA Jueri</t>
  </si>
  <si>
    <t>ﾄﾞｳｼｼｬｺｳｺｳ</t>
  </si>
  <si>
    <t>Nia</t>
  </si>
  <si>
    <t>OTA</t>
  </si>
  <si>
    <t>ﾆｱ</t>
  </si>
  <si>
    <t>ｵｵﾀ</t>
  </si>
  <si>
    <t>にあ</t>
  </si>
  <si>
    <t>太田</t>
  </si>
  <si>
    <t>01311775</t>
  </si>
  <si>
    <t>ｵｵﾀ ﾆｱ</t>
  </si>
  <si>
    <t>同志社高校</t>
  </si>
  <si>
    <t>京都</t>
  </si>
  <si>
    <t>太田 にあ</t>
  </si>
  <si>
    <t>OTA Nia</t>
  </si>
  <si>
    <t>Yui</t>
  </si>
  <si>
    <t>YOSHIKAWA</t>
  </si>
  <si>
    <t>ﾕｲ</t>
  </si>
  <si>
    <t>ﾖｼｶﾜ</t>
  </si>
  <si>
    <t>結</t>
  </si>
  <si>
    <t>好川</t>
  </si>
  <si>
    <t>01311773</t>
  </si>
  <si>
    <t>ﾖｼｶﾜ ﾕｲ</t>
  </si>
  <si>
    <t>好川 結</t>
  </si>
  <si>
    <t>YOSHIKAWA Yui</t>
  </si>
  <si>
    <t>ﾘｯｷｮｳﾀﾞｲｶﾞｸ</t>
  </si>
  <si>
    <t>Sera</t>
  </si>
  <si>
    <t>HAYASHI</t>
  </si>
  <si>
    <t>ｾﾗ</t>
  </si>
  <si>
    <t>ﾊﾔｼ</t>
  </si>
  <si>
    <t>聖良</t>
  </si>
  <si>
    <t>林</t>
  </si>
  <si>
    <t>01311772</t>
  </si>
  <si>
    <t>ﾊﾔｼ ｾﾗ</t>
  </si>
  <si>
    <t>立教大学</t>
  </si>
  <si>
    <t>林 聖良</t>
  </si>
  <si>
    <t>HAYASHI Sera</t>
  </si>
  <si>
    <t>ｱｻﾋｶﾜｲｶﾀﾞｲｶﾞｸ</t>
  </si>
  <si>
    <t>Honoka</t>
  </si>
  <si>
    <t>IIJIMA</t>
  </si>
  <si>
    <t>ﾎﾉｶ</t>
  </si>
  <si>
    <t>ｲｲｼﾞﾏ</t>
  </si>
  <si>
    <t>帆乃花</t>
  </si>
  <si>
    <t>飯嶋</t>
  </si>
  <si>
    <t>01311770</t>
  </si>
  <si>
    <t>ｲｲｼﾞﾏ ﾎﾉｶ</t>
  </si>
  <si>
    <t>旭川医科大学</t>
  </si>
  <si>
    <t>飯嶋 帆乃花</t>
  </si>
  <si>
    <t>IIJIMA Honoka</t>
  </si>
  <si>
    <t>ｵﾁﾞﾔｼﾘﾂﾐﾅﾐﾁｭｳｶﾞｯｺｳ</t>
  </si>
  <si>
    <t>Mai</t>
  </si>
  <si>
    <t>KANAZAWA</t>
  </si>
  <si>
    <t>ﾏｲ</t>
  </si>
  <si>
    <t>ｶﾅｻﾞﾜ</t>
  </si>
  <si>
    <t>真依</t>
  </si>
  <si>
    <t>金澤</t>
  </si>
  <si>
    <t>01311764</t>
  </si>
  <si>
    <t>ｶﾅｻﾞﾜ ﾏｲ</t>
  </si>
  <si>
    <t>小千谷市立南中学校</t>
  </si>
  <si>
    <t>新潟</t>
  </si>
  <si>
    <t>金澤 真依</t>
  </si>
  <si>
    <t>KANAZAWA Mai</t>
  </si>
  <si>
    <t>ﾂﾅﾝﾁｭｳｶﾞｯｺｳ</t>
  </si>
  <si>
    <t>Yumi</t>
  </si>
  <si>
    <t>SEKIYA</t>
  </si>
  <si>
    <t>ﾕﾐ</t>
  </si>
  <si>
    <t>ｾｷﾔ</t>
  </si>
  <si>
    <t>優美</t>
  </si>
  <si>
    <t>関谷</t>
  </si>
  <si>
    <t>01311759</t>
  </si>
  <si>
    <t>ｾｷﾔ ﾕﾐ</t>
  </si>
  <si>
    <t>津南中学校</t>
  </si>
  <si>
    <t>関谷 優美</t>
  </si>
  <si>
    <t>SEKIYA Yumi</t>
  </si>
  <si>
    <t>Sumire</t>
  </si>
  <si>
    <t>HIRASHIMA</t>
  </si>
  <si>
    <t>ｽﾐﾚ</t>
  </si>
  <si>
    <t>ﾋﾗｼﾏ</t>
  </si>
  <si>
    <t>菫</t>
  </si>
  <si>
    <t>平島</t>
  </si>
  <si>
    <t>01311758</t>
  </si>
  <si>
    <t>ﾋﾗｼﾏ ｽﾐﾚ</t>
  </si>
  <si>
    <t>平島 菫</t>
  </si>
  <si>
    <t>HIRASHIMA Sumire</t>
  </si>
  <si>
    <t>ｶﾞｸｼｭｳｲﾝﾀﾞｲｶﾞｸ</t>
  </si>
  <si>
    <t>IIKAWA</t>
  </si>
  <si>
    <t>ｲｲｶﾜ</t>
  </si>
  <si>
    <t>満衣</t>
  </si>
  <si>
    <t>飯川</t>
  </si>
  <si>
    <t>01311755</t>
  </si>
  <si>
    <t>ｲｲｶﾜ ﾏｲ</t>
  </si>
  <si>
    <t>学習院大学</t>
  </si>
  <si>
    <t>飯川 満衣</t>
  </si>
  <si>
    <t>IIKAWA Mai</t>
  </si>
  <si>
    <t>Yurika</t>
  </si>
  <si>
    <t>ATAMI</t>
  </si>
  <si>
    <t>ﾕﾘｶ</t>
  </si>
  <si>
    <t>ｱﾀﾐ</t>
  </si>
  <si>
    <t>百合香</t>
  </si>
  <si>
    <t>熱海</t>
  </si>
  <si>
    <t>01311754</t>
  </si>
  <si>
    <t>ｱﾀﾐ ﾕﾘｶ</t>
  </si>
  <si>
    <t>熱海 百合香</t>
  </si>
  <si>
    <t>ATAMI Yurika</t>
  </si>
  <si>
    <t>Ichika</t>
  </si>
  <si>
    <t>YASUDA</t>
  </si>
  <si>
    <t>ｲﾁｶ</t>
  </si>
  <si>
    <t>ﾔｽﾀﾞ</t>
  </si>
  <si>
    <t>衣知華</t>
  </si>
  <si>
    <t>安田</t>
  </si>
  <si>
    <t>01311749</t>
  </si>
  <si>
    <t>ﾔｽﾀﾞ ｲﾁｶ</t>
  </si>
  <si>
    <t>安田 衣知華</t>
  </si>
  <si>
    <t>YASUDA Ichika</t>
  </si>
  <si>
    <t>ﾗﾝｺｼﾁｮｳｽｷｰﾚﾝﾒｲ</t>
  </si>
  <si>
    <t>Riko</t>
  </si>
  <si>
    <t>YAMAOKA</t>
  </si>
  <si>
    <t>ﾘｺ</t>
  </si>
  <si>
    <t>ﾔﾏｵｶ</t>
  </si>
  <si>
    <t>璃心</t>
  </si>
  <si>
    <t>山岡</t>
  </si>
  <si>
    <t>01311746</t>
  </si>
  <si>
    <t>ﾔﾏｵｶ ﾘｺ</t>
  </si>
  <si>
    <t>蘭越町ｽｷｰ連盟</t>
  </si>
  <si>
    <t>北海道</t>
  </si>
  <si>
    <t>山岡 璃心</t>
  </si>
  <si>
    <t>YAMAOKA Riko</t>
  </si>
  <si>
    <t>ﾅｶﾔﾏﾁｭｳｶﾞｯｺｳ</t>
  </si>
  <si>
    <t>Yukina</t>
  </si>
  <si>
    <t>SEGI</t>
  </si>
  <si>
    <t>ﾕｷﾅ</t>
  </si>
  <si>
    <t>ｾｷﾞ</t>
  </si>
  <si>
    <t>倖菜</t>
  </si>
  <si>
    <t>瀬木</t>
  </si>
  <si>
    <t>01311740</t>
  </si>
  <si>
    <t>ｾｷﾞ ﾕｷﾅ</t>
  </si>
  <si>
    <t>中山中学校</t>
  </si>
  <si>
    <t>岐阜</t>
  </si>
  <si>
    <t>瀬木 倖菜</t>
  </si>
  <si>
    <t>SEGI Yukina</t>
  </si>
  <si>
    <t>ﾅﾙｺﾁｭｳｶﾞｯｺｳ</t>
  </si>
  <si>
    <t>Miyu</t>
  </si>
  <si>
    <t>SUZUKI</t>
  </si>
  <si>
    <t>ﾐﾕｳ</t>
  </si>
  <si>
    <t>ｽｽﾞｷ</t>
  </si>
  <si>
    <t>弥柚</t>
  </si>
  <si>
    <t>鈴木</t>
  </si>
  <si>
    <t>01311739</t>
  </si>
  <si>
    <t>ｽｽﾞｷ ﾐﾕｳ</t>
  </si>
  <si>
    <t>鳴子中学校</t>
  </si>
  <si>
    <t>鈴木 弥柚</t>
  </si>
  <si>
    <t>SUZUKI Miyu</t>
  </si>
  <si>
    <t>ｺｳﾅﾝﾁｭｳｶﾞｯｺｳ</t>
  </si>
  <si>
    <t>Nanami</t>
  </si>
  <si>
    <t>ABE</t>
  </si>
  <si>
    <t>ﾅﾅﾐ</t>
  </si>
  <si>
    <t>ｱﾍﾞ</t>
  </si>
  <si>
    <t>七海</t>
  </si>
  <si>
    <t>阿部</t>
  </si>
  <si>
    <t>01311738</t>
  </si>
  <si>
    <t>ｱﾍﾞ ﾅﾅﾐ</t>
  </si>
  <si>
    <t>港南中学校</t>
  </si>
  <si>
    <t>阿部 七海</t>
  </si>
  <si>
    <t>ABE Nanami</t>
  </si>
  <si>
    <t>ｱｲｺｳﾀﾞｲﾒｲﾃﾞﾝﾁｭｳｶﾞｯｺｳ</t>
  </si>
  <si>
    <t>Yuuna</t>
  </si>
  <si>
    <t>MATUMOTO</t>
  </si>
  <si>
    <t>ﾕｳﾅ</t>
  </si>
  <si>
    <t>ﾏﾂﾓﾄ</t>
  </si>
  <si>
    <t>侑奈</t>
  </si>
  <si>
    <t>松本</t>
  </si>
  <si>
    <t>01311729</t>
  </si>
  <si>
    <t>ﾏﾂﾓﾄ ﾕｳﾅ</t>
  </si>
  <si>
    <t>愛工大名電中学校</t>
  </si>
  <si>
    <t>愛知</t>
  </si>
  <si>
    <t>松本 侑奈</t>
  </si>
  <si>
    <t>MATUMOTO Yuuna</t>
  </si>
  <si>
    <t>ﾊｸﾚｲ</t>
  </si>
  <si>
    <t>MASUDA</t>
  </si>
  <si>
    <t>ﾏｽﾀﾞ</t>
  </si>
  <si>
    <t>奈那</t>
  </si>
  <si>
    <t>増田</t>
  </si>
  <si>
    <t>01311724</t>
  </si>
  <si>
    <t>ﾏｽﾀﾞ ﾅﾅ</t>
  </si>
  <si>
    <t>白嶺中学校</t>
  </si>
  <si>
    <t>石川</t>
  </si>
  <si>
    <t>増田 奈那</t>
  </si>
  <si>
    <t>MASUDA Nana</t>
  </si>
  <si>
    <t>ｼﾞｮｳﾊﾅﾁｭｳｶﾞｯｺｳ</t>
  </si>
  <si>
    <t>Hasu</t>
  </si>
  <si>
    <t>TANAKA</t>
  </si>
  <si>
    <t>ﾊｽ</t>
  </si>
  <si>
    <t>ﾀﾅｶ</t>
  </si>
  <si>
    <t>蓮</t>
  </si>
  <si>
    <t>田中</t>
  </si>
  <si>
    <t>01311721</t>
  </si>
  <si>
    <t>ﾀﾅｶ ﾊｽ</t>
  </si>
  <si>
    <t>城端中学校</t>
  </si>
  <si>
    <t>富山</t>
  </si>
  <si>
    <t>田中 蓮</t>
  </si>
  <si>
    <t>TANAKA Hasu</t>
  </si>
  <si>
    <t>SAITO</t>
  </si>
  <si>
    <t>ｻｲﾄｳ</t>
  </si>
  <si>
    <t>穂</t>
  </si>
  <si>
    <t>齋藤</t>
  </si>
  <si>
    <t>01311718</t>
  </si>
  <si>
    <t>ｻｲﾄｳ ﾐﾉﾘ</t>
  </si>
  <si>
    <t>齋藤 穂</t>
  </si>
  <si>
    <t>SAITO Minori</t>
  </si>
  <si>
    <t>ﾛｸｺﾞｳﾁｭｳｶﾞｯｺｳ</t>
  </si>
  <si>
    <t>Mitsuki</t>
  </si>
  <si>
    <t>MABUCHI</t>
  </si>
  <si>
    <t>ﾐﾂｷ</t>
  </si>
  <si>
    <t>ﾏﾌﾞﾁ</t>
  </si>
  <si>
    <t>美槻</t>
  </si>
  <si>
    <t>馬渕</t>
  </si>
  <si>
    <t>01311717</t>
  </si>
  <si>
    <t>ﾏﾌﾞﾁ ﾐﾂｷ</t>
  </si>
  <si>
    <t>麓郷中学校</t>
  </si>
  <si>
    <t>馬渕 美槻</t>
  </si>
  <si>
    <t>MABUCHI Mitsuki</t>
  </si>
  <si>
    <t>Ayaka</t>
  </si>
  <si>
    <t>ARAKI</t>
  </si>
  <si>
    <t>ｱﾔｶ</t>
  </si>
  <si>
    <t>ｱﾗｷ</t>
  </si>
  <si>
    <t>彩花</t>
  </si>
  <si>
    <t>荒木</t>
  </si>
  <si>
    <t>01311716</t>
  </si>
  <si>
    <t>ｱﾗｷ ｱﾔｶ</t>
  </si>
  <si>
    <t>荒木 彩花</t>
  </si>
  <si>
    <t>ARAKI Ayaka</t>
  </si>
  <si>
    <t>ｷﾓﾍﾞﾂﾁｭｳｶﾞｯｺｳ</t>
  </si>
  <si>
    <t>Honami</t>
  </si>
  <si>
    <t>KUDO</t>
  </si>
  <si>
    <t>ﾎﾅﾐ</t>
  </si>
  <si>
    <t>ｸﾄﾞｳ</t>
  </si>
  <si>
    <t>穂浪</t>
  </si>
  <si>
    <t>工藤</t>
  </si>
  <si>
    <t>01311713</t>
  </si>
  <si>
    <t>ｸﾄﾞｳ ﾎﾅﾐ</t>
  </si>
  <si>
    <t>喜茂別中学校</t>
  </si>
  <si>
    <t>工藤 穂浪</t>
  </si>
  <si>
    <t>KUDO Honami</t>
  </si>
  <si>
    <t>ﾕｰｶﾘｽｷｰｸﾗﾌﾞ</t>
  </si>
  <si>
    <t>Moa</t>
  </si>
  <si>
    <t>SHIROTA</t>
  </si>
  <si>
    <t>ﾓｱ</t>
  </si>
  <si>
    <t>ｼﾛﾀ</t>
  </si>
  <si>
    <t>もあ</t>
  </si>
  <si>
    <t>白田</t>
  </si>
  <si>
    <t>01311710</t>
  </si>
  <si>
    <t>ｼﾛﾀ ﾓｱ</t>
  </si>
  <si>
    <t>愛媛</t>
  </si>
  <si>
    <t>白田 もあ</t>
  </si>
  <si>
    <t>SHIROTA Moa</t>
  </si>
  <si>
    <t>ﾄﾞｳｼｼｬｼﾞｮｼｺｳｺｳ</t>
  </si>
  <si>
    <t>Anna</t>
  </si>
  <si>
    <t>TANIGUCHI</t>
  </si>
  <si>
    <t>ｱﾝﾅ</t>
  </si>
  <si>
    <t>ﾀﾆｸﾞﾁ</t>
  </si>
  <si>
    <t>杏奈</t>
  </si>
  <si>
    <t>谷口</t>
  </si>
  <si>
    <t>01311708</t>
  </si>
  <si>
    <t>ﾀﾆｸﾞﾁ ｱﾝﾅ</t>
  </si>
  <si>
    <t>同志社女子高校</t>
  </si>
  <si>
    <t>谷口 杏奈</t>
  </si>
  <si>
    <t>TANIGUCHI Anna</t>
  </si>
  <si>
    <t>Kaede</t>
  </si>
  <si>
    <t>OKAGATA</t>
  </si>
  <si>
    <t>ｶｴﾃﾞ</t>
  </si>
  <si>
    <t>ｵｶｶﾞﾀ</t>
  </si>
  <si>
    <t>楓</t>
  </si>
  <si>
    <t>岡方</t>
  </si>
  <si>
    <t>01311707</t>
  </si>
  <si>
    <t>ｵｶｶﾞﾀ ｶｴﾃﾞ</t>
  </si>
  <si>
    <t>岡方 楓</t>
  </si>
  <si>
    <t>OKAGATA Kaede</t>
  </si>
  <si>
    <t>ﾖｯｶｲﾁｽｷｰｸﾗﾌﾞ</t>
  </si>
  <si>
    <t>Asuka</t>
  </si>
  <si>
    <t>KATO</t>
  </si>
  <si>
    <t>ｱｽｶ</t>
  </si>
  <si>
    <t>ｶﾄｳ</t>
  </si>
  <si>
    <t>明日香</t>
  </si>
  <si>
    <t>加藤</t>
  </si>
  <si>
    <t>01311702</t>
  </si>
  <si>
    <t>ｶﾄｳ ｱｽｶ</t>
  </si>
  <si>
    <t>四日市ｽｷｰｸﾗﾌﾞ</t>
  </si>
  <si>
    <t>三重</t>
  </si>
  <si>
    <t>加藤 明日香</t>
  </si>
  <si>
    <t>KATO Asuka</t>
  </si>
  <si>
    <t>Rio</t>
  </si>
  <si>
    <t>TAKASAKI</t>
  </si>
  <si>
    <t>ﾘｵ</t>
  </si>
  <si>
    <t>ﾀｶｻｷ</t>
  </si>
  <si>
    <t>莉生</t>
  </si>
  <si>
    <t>髙崎</t>
  </si>
  <si>
    <t>01311701</t>
  </si>
  <si>
    <t>ﾀｶｻｷ ﾘｵ</t>
  </si>
  <si>
    <t>髙崎 莉生</t>
  </si>
  <si>
    <t>TAKASAKI Rio</t>
  </si>
  <si>
    <t>Hasumi</t>
  </si>
  <si>
    <t>TAKAHASHI</t>
  </si>
  <si>
    <t>ﾊｽﾐ</t>
  </si>
  <si>
    <t>ﾀｶﾊｼ</t>
  </si>
  <si>
    <t>蓮実</t>
  </si>
  <si>
    <t>高橋</t>
  </si>
  <si>
    <t>01311700</t>
  </si>
  <si>
    <t>ﾀｶﾊｼ ﾊｽﾐ</t>
  </si>
  <si>
    <t>高橋 蓮実</t>
  </si>
  <si>
    <t>TAKAHASHI Hasumi</t>
  </si>
  <si>
    <t>ﾄｵｶﾏﾁｼﾘﾂﾐﾅﾐﾁｭｳｶﾞｯｺｳ</t>
  </si>
  <si>
    <t>一花</t>
  </si>
  <si>
    <t>01311698</t>
  </si>
  <si>
    <t>ｱﾍﾞ ｲﾁｶ</t>
  </si>
  <si>
    <t>十日町市立南中学校</t>
  </si>
  <si>
    <t>阿部 一花</t>
  </si>
  <si>
    <t>ABE Ichika</t>
  </si>
  <si>
    <t>Rino</t>
  </si>
  <si>
    <t>YAMAMOTO</t>
  </si>
  <si>
    <t>ﾘﾉ</t>
  </si>
  <si>
    <t>ﾔﾏﾓﾄ</t>
  </si>
  <si>
    <t>莉乃</t>
  </si>
  <si>
    <t>山本</t>
  </si>
  <si>
    <t>01311697</t>
  </si>
  <si>
    <t>ﾔﾏﾓﾄ ﾘﾉ</t>
  </si>
  <si>
    <t>山本 莉乃</t>
  </si>
  <si>
    <t>YAMAMOTO Rino</t>
  </si>
  <si>
    <t>ｺｸｶﾞｸｲﾝﾀﾞｲｶﾞｸ</t>
  </si>
  <si>
    <t>Sara</t>
  </si>
  <si>
    <t>ｻﾗ</t>
  </si>
  <si>
    <t>咲良</t>
  </si>
  <si>
    <t>01311690</t>
  </si>
  <si>
    <t>ｼﾐｽﾞ ｻﾗ</t>
  </si>
  <si>
    <t>國學院大学</t>
  </si>
  <si>
    <t>清水 咲良</t>
  </si>
  <si>
    <t>SHIMIZU Sara</t>
  </si>
  <si>
    <t>ﾆｾｺﾁｭｳｶﾞｯｺｳ</t>
  </si>
  <si>
    <t>Iori</t>
  </si>
  <si>
    <t>URATA</t>
  </si>
  <si>
    <t>ｲｵﾘ</t>
  </si>
  <si>
    <t>ｳﾗﾀ</t>
  </si>
  <si>
    <t>彩織</t>
  </si>
  <si>
    <t>浦田</t>
  </si>
  <si>
    <t>01311688</t>
  </si>
  <si>
    <t>ｳﾗﾀ ｲｵﾘ</t>
  </si>
  <si>
    <t>ﾆｾｺ中学校</t>
  </si>
  <si>
    <t>浦田 彩織</t>
  </si>
  <si>
    <t>URATA Iori</t>
  </si>
  <si>
    <t>ﾒｲｼﾞｮｳﾀﾞｲﾌｿﾞｸｶﾞｯｺｳ</t>
  </si>
  <si>
    <t>MARUYAMA</t>
  </si>
  <si>
    <t>ﾏﾙﾔﾏ</t>
  </si>
  <si>
    <t>莉子</t>
  </si>
  <si>
    <t>丸山</t>
  </si>
  <si>
    <t>01311682</t>
  </si>
  <si>
    <t>ﾏﾙﾔﾏ ﾘｺ</t>
  </si>
  <si>
    <t>名城大附属高校</t>
  </si>
  <si>
    <t>丸山 莉子</t>
  </si>
  <si>
    <t>MARUYAMA Riko</t>
  </si>
  <si>
    <t>ﾒｲｼﾞｮｳﾀﾞｲﾌｿﾞｸｺｳｺｳ</t>
  </si>
  <si>
    <t>Satsuki</t>
  </si>
  <si>
    <t>SUMIYA</t>
  </si>
  <si>
    <t>ｻﾂｷ</t>
  </si>
  <si>
    <t>ｽﾐﾔ</t>
  </si>
  <si>
    <t>咲月</t>
  </si>
  <si>
    <t>角谷</t>
  </si>
  <si>
    <t>01311681</t>
  </si>
  <si>
    <t>ｽﾐﾔ ｻﾂｷ</t>
  </si>
  <si>
    <t>角谷 咲月</t>
  </si>
  <si>
    <t>SUMIYA Satsuki</t>
  </si>
  <si>
    <t>ｻｯﾎﾟﾛｲｶﾀﾞｲｶﾞｸ</t>
  </si>
  <si>
    <t>Shiori</t>
  </si>
  <si>
    <t>SASAKI</t>
  </si>
  <si>
    <t>ｼｵﾘ</t>
  </si>
  <si>
    <t>ｻｻｷ</t>
  </si>
  <si>
    <t>詩織</t>
  </si>
  <si>
    <t>佐々木</t>
  </si>
  <si>
    <t>01311678</t>
  </si>
  <si>
    <t>ｻｻｷ ｼｵﾘ</t>
  </si>
  <si>
    <t>札幌医科大学</t>
  </si>
  <si>
    <t>佐々木 詩織</t>
  </si>
  <si>
    <t>SASAKI Shiori</t>
  </si>
  <si>
    <t>Yua</t>
  </si>
  <si>
    <t>FUJIWARA</t>
  </si>
  <si>
    <t>ﾕｱ</t>
  </si>
  <si>
    <t>ﾌｼﾞﾜﾗ</t>
  </si>
  <si>
    <t>優杏</t>
  </si>
  <si>
    <t>藤原</t>
  </si>
  <si>
    <t>01311677</t>
  </si>
  <si>
    <t>ﾌｼﾞﾜﾗ ﾕｱ</t>
  </si>
  <si>
    <t>藤原 優杏</t>
  </si>
  <si>
    <t>FUJIWARA Yua</t>
  </si>
  <si>
    <t>ｼﾞｮｳﾎﾞｳｼﾞﾁｭｳｶﾞｯｺｳ</t>
  </si>
  <si>
    <t>YASUGAHIRA</t>
  </si>
  <si>
    <t>ﾔｽｶﾞﾋﾗ</t>
  </si>
  <si>
    <t>結望</t>
  </si>
  <si>
    <t>安ケ平</t>
  </si>
  <si>
    <t>01311676</t>
  </si>
  <si>
    <t>ﾔｽｶﾞﾋﾗ ﾕﾐ</t>
  </si>
  <si>
    <t>浄法寺中学校</t>
  </si>
  <si>
    <t>岩手</t>
  </si>
  <si>
    <t>安ケ平 結望</t>
  </si>
  <si>
    <t>YASUGAHIRA Yumi</t>
  </si>
  <si>
    <t>ｸｯﾁｬﾝﾁｭｳｶﾞｯｺｳ</t>
  </si>
  <si>
    <t>Yuusa</t>
  </si>
  <si>
    <t>OGURA</t>
  </si>
  <si>
    <t>ﾕｳｻ</t>
  </si>
  <si>
    <t>ｵｸﾞﾗ</t>
  </si>
  <si>
    <t>優咲</t>
  </si>
  <si>
    <t>小椋</t>
  </si>
  <si>
    <t>01311675</t>
  </si>
  <si>
    <t>ｵｸﾞﾗ ﾕｳｻ</t>
  </si>
  <si>
    <t>倶知安中学校</t>
  </si>
  <si>
    <t>小椋 優咲</t>
  </si>
  <si>
    <t>OGURA Yuusa</t>
  </si>
  <si>
    <t>Yuina</t>
  </si>
  <si>
    <t>FUKABORI</t>
  </si>
  <si>
    <t>ﾕｲﾅ</t>
  </si>
  <si>
    <t>ﾌｶﾎﾞﾘ</t>
  </si>
  <si>
    <t>結愛</t>
  </si>
  <si>
    <t>深堀</t>
  </si>
  <si>
    <t>01311674</t>
  </si>
  <si>
    <t>ﾌｶﾎﾞﾘ ﾕｲﾅ</t>
  </si>
  <si>
    <t>深堀 結愛</t>
  </si>
  <si>
    <t>FUKABORI Yuina</t>
  </si>
  <si>
    <t>ｼﾝﾄｸﾁｭｳｶﾞｯｺｳ</t>
  </si>
  <si>
    <t>Shie</t>
  </si>
  <si>
    <t>ｼｴ</t>
  </si>
  <si>
    <t>志依</t>
  </si>
  <si>
    <t>01311672</t>
  </si>
  <si>
    <t>ﾀﾅｶ ｼｴ</t>
  </si>
  <si>
    <t>新得中学校</t>
  </si>
  <si>
    <t>田中 志依</t>
  </si>
  <si>
    <t>TANAKA Shie</t>
  </si>
  <si>
    <t>Moko</t>
  </si>
  <si>
    <t>UCHIDA</t>
  </si>
  <si>
    <t>ﾓｺ</t>
  </si>
  <si>
    <t>ｳﾁﾀﾞ</t>
  </si>
  <si>
    <t>萌子</t>
  </si>
  <si>
    <t>内田</t>
  </si>
  <si>
    <t>01311671</t>
  </si>
  <si>
    <t>ｳﾁﾀﾞ ﾓｺ</t>
  </si>
  <si>
    <t>内田 萌子</t>
  </si>
  <si>
    <t>UCHIDA Moko</t>
  </si>
  <si>
    <t>ﾄｼﾏｶﾞｸｲﾝｺｳｺｳ</t>
  </si>
  <si>
    <t>Himari</t>
  </si>
  <si>
    <t>OUCHI</t>
  </si>
  <si>
    <t>ﾋﾏﾘ</t>
  </si>
  <si>
    <t>ｵｵｳﾁ</t>
  </si>
  <si>
    <t>向日葵</t>
  </si>
  <si>
    <t>大内</t>
  </si>
  <si>
    <t>01311666</t>
  </si>
  <si>
    <t>ｵｵｳﾁ ﾋﾏﾘ</t>
  </si>
  <si>
    <t>豊島学院高校</t>
  </si>
  <si>
    <t>東京</t>
  </si>
  <si>
    <t>大内 向日葵</t>
  </si>
  <si>
    <t>OUCHI Himari</t>
  </si>
  <si>
    <t>Sana</t>
  </si>
  <si>
    <t>OHASHI</t>
  </si>
  <si>
    <t>ｻﾅ</t>
  </si>
  <si>
    <t>ｵｵﾊｼ</t>
  </si>
  <si>
    <t>紗那</t>
  </si>
  <si>
    <t>大箸</t>
  </si>
  <si>
    <t>01311663</t>
  </si>
  <si>
    <t>ｵｵﾊｼ ｻﾅ</t>
  </si>
  <si>
    <t>大箸 紗那</t>
  </si>
  <si>
    <t>OHASHI Sana</t>
  </si>
  <si>
    <t>ｵｸﾅｶﾔﾏﾁｭｳｶﾞｯｺｳ</t>
  </si>
  <si>
    <t>Ayane</t>
  </si>
  <si>
    <t>SATO</t>
  </si>
  <si>
    <t>ｱﾔﾈ</t>
  </si>
  <si>
    <t>絢音</t>
  </si>
  <si>
    <t>01311662</t>
  </si>
  <si>
    <t>ｻﾄｳ ｱﾔﾈ</t>
  </si>
  <si>
    <t>奥中山中学校</t>
  </si>
  <si>
    <t>佐藤 絢音</t>
  </si>
  <si>
    <t>SATO Ayane</t>
  </si>
  <si>
    <t>ﾔﾏｸﾞﾁｹﾝﾁｭｳﾀｲﾚﾝｽｷｰﾌﾞ</t>
  </si>
  <si>
    <t>Saki</t>
  </si>
  <si>
    <t>KATAOKA</t>
  </si>
  <si>
    <t>ｻｷ</t>
  </si>
  <si>
    <t>ｶﾀｵｶ</t>
  </si>
  <si>
    <t>咲希</t>
  </si>
  <si>
    <t>片岡</t>
  </si>
  <si>
    <t>01311661</t>
  </si>
  <si>
    <t>ｶﾀｵｶ ｻｷ</t>
  </si>
  <si>
    <t>山口県中体連ｽｷｰ部</t>
  </si>
  <si>
    <t>山口</t>
  </si>
  <si>
    <t>片岡 咲希</t>
  </si>
  <si>
    <t>KATAOKA Saki</t>
  </si>
  <si>
    <t>ﾅｶｼﾞｮｳﾁｭｳｶﾞｯｺｳ</t>
  </si>
  <si>
    <t>Hinata</t>
  </si>
  <si>
    <t>BABA</t>
  </si>
  <si>
    <t>ﾋﾅﾀ</t>
  </si>
  <si>
    <t>ﾊﾞﾊﾞ</t>
  </si>
  <si>
    <t>陽詩</t>
  </si>
  <si>
    <t>馬場</t>
  </si>
  <si>
    <t>01311660</t>
  </si>
  <si>
    <t>ﾊﾞﾊﾞ ﾋﾅﾀ</t>
  </si>
  <si>
    <t>中条中学校</t>
  </si>
  <si>
    <t>馬場 陽詩</t>
  </si>
  <si>
    <t>BABA Hinata</t>
  </si>
  <si>
    <t>ｷｮｳｺﾞｸｽｷｰﾚﾝﾒｲ</t>
  </si>
  <si>
    <t>Momiji</t>
  </si>
  <si>
    <t>KOJOU</t>
  </si>
  <si>
    <t>ﾓﾐｼﾞ</t>
  </si>
  <si>
    <t>ｺｼﾞｮｳ</t>
  </si>
  <si>
    <t>椛</t>
  </si>
  <si>
    <t>小上</t>
  </si>
  <si>
    <t>01311657</t>
  </si>
  <si>
    <t>ｺｼﾞｮｳ ﾓﾐｼﾞ</t>
  </si>
  <si>
    <t>京極中学校</t>
  </si>
  <si>
    <t>小上 椛</t>
  </si>
  <si>
    <t>KOJOU Momiji</t>
  </si>
  <si>
    <t>ｳﾂﾉﾐﾔｼﾞｮｼｺｳｺｳ</t>
  </si>
  <si>
    <t>Mami</t>
  </si>
  <si>
    <t>CHIBANA</t>
  </si>
  <si>
    <t>ﾏﾐ</t>
  </si>
  <si>
    <t>ﾁﾊﾞﾅ</t>
  </si>
  <si>
    <t>真望</t>
  </si>
  <si>
    <t>知花</t>
  </si>
  <si>
    <t>01311655</t>
  </si>
  <si>
    <t>ﾁﾊﾞﾅ ﾏﾐ</t>
  </si>
  <si>
    <t>宇都宮女子高校</t>
  </si>
  <si>
    <t>栃木</t>
  </si>
  <si>
    <t>知花 真望</t>
  </si>
  <si>
    <t>CHIBANA Mami</t>
  </si>
  <si>
    <t>Sakura</t>
  </si>
  <si>
    <t>SUTO</t>
  </si>
  <si>
    <t>ｻｸﾗ</t>
  </si>
  <si>
    <t>ｽﾄｳ</t>
  </si>
  <si>
    <t>さくら</t>
  </si>
  <si>
    <t>須藤</t>
  </si>
  <si>
    <t>01311653</t>
  </si>
  <si>
    <t>ｽﾄｳ ｻｸﾗ</t>
  </si>
  <si>
    <t>須藤 さくら</t>
  </si>
  <si>
    <t>SUTO Sakura</t>
  </si>
  <si>
    <t>ﾄｵｶﾏﾁﾁｭｳｶﾞｯｺｳ</t>
  </si>
  <si>
    <t>Tsumugi</t>
  </si>
  <si>
    <t>IGARASHI</t>
  </si>
  <si>
    <t>ﾂﾑｷﾞ</t>
  </si>
  <si>
    <t>ｲｶﾞﾗｼ</t>
  </si>
  <si>
    <t>紬</t>
  </si>
  <si>
    <t>五十嵐</t>
  </si>
  <si>
    <t>01311649</t>
  </si>
  <si>
    <t>ｲｶﾞﾗｼ ﾂﾑｷﾞ</t>
  </si>
  <si>
    <t>十日町中学校</t>
  </si>
  <si>
    <t>五十嵐 紬</t>
  </si>
  <si>
    <t>IGARASHI Tsumugi</t>
  </si>
  <si>
    <t>ｵｵﾀﾆｺｳｺｳ</t>
  </si>
  <si>
    <t>Kanna</t>
  </si>
  <si>
    <t>HARANO</t>
  </si>
  <si>
    <t>ｶﾝﾅ</t>
  </si>
  <si>
    <t>ﾊﾗﾉ</t>
  </si>
  <si>
    <t>栞那</t>
  </si>
  <si>
    <t>原野</t>
  </si>
  <si>
    <t>01311642</t>
  </si>
  <si>
    <t>ﾊﾗﾉ ｶﾝﾅ</t>
  </si>
  <si>
    <t>大谷高校</t>
  </si>
  <si>
    <t>原野 栞那</t>
  </si>
  <si>
    <t>HARANO Kanna</t>
  </si>
  <si>
    <t>ｱｵﾔﾏｶﾞｸｲﾝﾀﾞｲｶﾞｸ</t>
  </si>
  <si>
    <t>MIZUNUMA</t>
  </si>
  <si>
    <t>ﾐｽﾞﾇﾏ</t>
  </si>
  <si>
    <t>菜々美</t>
  </si>
  <si>
    <t>水沼</t>
  </si>
  <si>
    <t>01311638</t>
  </si>
  <si>
    <t>ﾐｽﾞﾇﾏ ﾅﾅﾐ</t>
  </si>
  <si>
    <t>青山学院大学</t>
  </si>
  <si>
    <t>水沼 菜々美</t>
  </si>
  <si>
    <t>MIZUNUMA Nanami</t>
  </si>
  <si>
    <t>Rika</t>
  </si>
  <si>
    <t>TAKEUCHI</t>
  </si>
  <si>
    <t>ﾘｶ</t>
  </si>
  <si>
    <t>ﾀｹｳﾁ</t>
  </si>
  <si>
    <t>りか</t>
  </si>
  <si>
    <t>竹内</t>
  </si>
  <si>
    <t>01311637</t>
  </si>
  <si>
    <t>ﾀｹｳﾁ ﾘｶ</t>
  </si>
  <si>
    <t>竹内 りか</t>
  </si>
  <si>
    <t>TAKEUCHI Rika</t>
  </si>
  <si>
    <t>Rina</t>
  </si>
  <si>
    <t>ﾘﾅ</t>
  </si>
  <si>
    <t>理菜</t>
  </si>
  <si>
    <t>01311636</t>
  </si>
  <si>
    <t>ﾐｽﾞﾇﾏ ﾘﾅ</t>
  </si>
  <si>
    <t>水沼 理菜</t>
  </si>
  <si>
    <t>MIZUNUMA Rina</t>
  </si>
  <si>
    <t>Hina</t>
  </si>
  <si>
    <t>KAMIMURA</t>
  </si>
  <si>
    <t>ﾋﾅ</t>
  </si>
  <si>
    <t>ｶﾐﾑﾗ</t>
  </si>
  <si>
    <t>陽菜</t>
  </si>
  <si>
    <t>上村</t>
  </si>
  <si>
    <t>01311635</t>
  </si>
  <si>
    <t>ｶﾐﾑﾗ ﾋﾅ</t>
  </si>
  <si>
    <t>上村 陽菜</t>
  </si>
  <si>
    <t>KAMIMURA Hina</t>
  </si>
  <si>
    <t>Mirai</t>
  </si>
  <si>
    <t>YAMADA</t>
  </si>
  <si>
    <t>ﾐﾗｲ</t>
  </si>
  <si>
    <t>ﾔﾏﾀﾞ</t>
  </si>
  <si>
    <t>未来</t>
  </si>
  <si>
    <t>山田</t>
  </si>
  <si>
    <t>01311634</t>
  </si>
  <si>
    <t>ﾔﾏﾀﾞ ﾐﾗｲ</t>
  </si>
  <si>
    <t>山田 未来</t>
  </si>
  <si>
    <t>YAMADA Mirai</t>
  </si>
  <si>
    <t>Natsumi</t>
  </si>
  <si>
    <t>ﾅﾂﾐ</t>
  </si>
  <si>
    <t>夏未</t>
  </si>
  <si>
    <t>01311633</t>
  </si>
  <si>
    <t>ｸﾄﾞｳ ﾅﾂﾐ</t>
  </si>
  <si>
    <t>工藤 夏未</t>
  </si>
  <si>
    <t>KUDO Natsumi</t>
  </si>
  <si>
    <t>01311632</t>
  </si>
  <si>
    <t>ﾎｯｶｲﾄﾞｳﾀﾞｲｶﾞｸ</t>
  </si>
  <si>
    <t>Ai</t>
  </si>
  <si>
    <t>MATSUSHITA</t>
  </si>
  <si>
    <t>ｱｲ</t>
  </si>
  <si>
    <t>ﾏﾂｼﾀ</t>
  </si>
  <si>
    <t>愛</t>
  </si>
  <si>
    <t>松下</t>
  </si>
  <si>
    <t>01311627</t>
  </si>
  <si>
    <t>ﾏﾂｼﾀ ｱｲ</t>
  </si>
  <si>
    <t>北海道大学</t>
  </si>
  <si>
    <t>松下 愛</t>
  </si>
  <si>
    <t>MATSUSHITA Ai</t>
  </si>
  <si>
    <t>ｼｽﾞｸｲｼﾁｭｳｶﾞｯｺｳ</t>
  </si>
  <si>
    <t>Seira</t>
  </si>
  <si>
    <t>MURATA</t>
  </si>
  <si>
    <t>ｾｲﾗ</t>
  </si>
  <si>
    <t>ﾑﾗﾀ</t>
  </si>
  <si>
    <t>星空</t>
  </si>
  <si>
    <t>村田</t>
  </si>
  <si>
    <t>01311625</t>
  </si>
  <si>
    <t>ﾑﾗﾀ ｾｲﾗ</t>
  </si>
  <si>
    <t>雫石中学校</t>
  </si>
  <si>
    <t>村田 星空</t>
  </si>
  <si>
    <t>MURATA Seira</t>
  </si>
  <si>
    <t>ﾂｸﾊﾞﾀﾞｲｶﾞｸ</t>
  </si>
  <si>
    <t>Hanako</t>
  </si>
  <si>
    <t>NIWA</t>
  </si>
  <si>
    <t>ﾊﾅｺ</t>
  </si>
  <si>
    <t>ﾆﾜ</t>
  </si>
  <si>
    <t>華子</t>
  </si>
  <si>
    <t>丹羽</t>
  </si>
  <si>
    <t>01311619</t>
  </si>
  <si>
    <t>ﾆﾜ ﾊﾅｺ</t>
  </si>
  <si>
    <t>筑波大学</t>
  </si>
  <si>
    <t>丹羽 華子</t>
  </si>
  <si>
    <t>NIWA Hanako</t>
  </si>
  <si>
    <t>ﾎｯｶｲﾄﾞｳﾀﾞｲｶﾞｸﾀｲｲｸｶｲｷｮｳｷﾞｽｷｰﾌﾞ</t>
  </si>
  <si>
    <t>Rin</t>
  </si>
  <si>
    <t>TAZAWA</t>
  </si>
  <si>
    <t>ﾘﾝ</t>
  </si>
  <si>
    <t>ﾀｻﾞﾜ</t>
  </si>
  <si>
    <t>りん</t>
  </si>
  <si>
    <t>田澤</t>
  </si>
  <si>
    <t>01311617</t>
  </si>
  <si>
    <t>ﾀｻﾞﾜ ﾘﾝ</t>
  </si>
  <si>
    <t>田澤 りん</t>
  </si>
  <si>
    <t>TAZAWA Rin</t>
  </si>
  <si>
    <t>Maika</t>
  </si>
  <si>
    <t>KUBOTA</t>
  </si>
  <si>
    <t>ﾏｲｶ</t>
  </si>
  <si>
    <t>ｸﾎﾞﾀ</t>
  </si>
  <si>
    <t>舞花</t>
  </si>
  <si>
    <t>久保田</t>
  </si>
  <si>
    <t>01311612</t>
  </si>
  <si>
    <t>ｸﾎﾞﾀ ﾏｲｶ</t>
  </si>
  <si>
    <t>久保田 舞花</t>
  </si>
  <si>
    <t>KUBOTA Maika</t>
  </si>
  <si>
    <t>KAWAMURA</t>
  </si>
  <si>
    <t>ｶﾜﾑﾗ</t>
  </si>
  <si>
    <t>純令</t>
  </si>
  <si>
    <t>川村</t>
  </si>
  <si>
    <t>01311607</t>
  </si>
  <si>
    <t>ｶﾜﾑﾗ ｽﾐﾚ</t>
  </si>
  <si>
    <t>川村 純令</t>
  </si>
  <si>
    <t>KAWAMURA Sumire</t>
  </si>
  <si>
    <t>Haruka</t>
  </si>
  <si>
    <t>KOUZAKI</t>
  </si>
  <si>
    <t>ﾊﾙｶ</t>
  </si>
  <si>
    <t>ｺｳｻﾞｷ</t>
  </si>
  <si>
    <t>遥</t>
  </si>
  <si>
    <t>神崎</t>
  </si>
  <si>
    <t>01311606</t>
  </si>
  <si>
    <t>ｺｳｻﾞｷ ﾊﾙｶ</t>
  </si>
  <si>
    <t>神崎 遥</t>
  </si>
  <si>
    <t>KOUZAKI Haruka</t>
  </si>
  <si>
    <t>Rua</t>
  </si>
  <si>
    <t>TAKIUCHI</t>
  </si>
  <si>
    <t>ﾙｱ</t>
  </si>
  <si>
    <t>ﾀｷｳﾁ</t>
  </si>
  <si>
    <t>瑠彩</t>
  </si>
  <si>
    <t>滝内</t>
  </si>
  <si>
    <t>01311604</t>
  </si>
  <si>
    <t>ﾀｷｳﾁ ﾙｱ</t>
  </si>
  <si>
    <t>滝内 瑠彩</t>
  </si>
  <si>
    <t>TAKIUCHI Rua</t>
  </si>
  <si>
    <t>Miu</t>
  </si>
  <si>
    <t>TAGUCHI</t>
  </si>
  <si>
    <t>ﾐｳ</t>
  </si>
  <si>
    <t>ﾀｸﾞﾁ</t>
  </si>
  <si>
    <t>海羽</t>
  </si>
  <si>
    <t>田口</t>
  </si>
  <si>
    <t>01311603</t>
  </si>
  <si>
    <t>ﾀｸﾞﾁ ﾐｳ</t>
  </si>
  <si>
    <t>田口 海羽</t>
  </si>
  <si>
    <t>TAGUCHI Miu</t>
  </si>
  <si>
    <t>ﾋﾄﾂﾊﾞｼﾀﾞｲｶﾞｸ</t>
  </si>
  <si>
    <t>Sayuri</t>
  </si>
  <si>
    <t>KOMATSU</t>
  </si>
  <si>
    <t>ｻﾕﾘ</t>
  </si>
  <si>
    <t>ｺﾏﾂ</t>
  </si>
  <si>
    <t>紗友里</t>
  </si>
  <si>
    <t>小松</t>
  </si>
  <si>
    <t>01311600</t>
  </si>
  <si>
    <t>ｺﾏﾂ ｻﾕﾘ</t>
  </si>
  <si>
    <t>一橋大学</t>
  </si>
  <si>
    <t>小松 紗友里</t>
  </si>
  <si>
    <t>KOMATSU Sayuri</t>
  </si>
  <si>
    <t>Riho</t>
  </si>
  <si>
    <t>ISEKI</t>
  </si>
  <si>
    <t>ﾘﾎ</t>
  </si>
  <si>
    <t>ｲｾｷ</t>
  </si>
  <si>
    <t>理穂</t>
  </si>
  <si>
    <t>井関</t>
  </si>
  <si>
    <t>01311599</t>
  </si>
  <si>
    <t>ｲｾｷ ﾘﾎ</t>
  </si>
  <si>
    <t>井関 理穂</t>
  </si>
  <si>
    <t>ISEKI Riho</t>
  </si>
  <si>
    <t>Yuka</t>
  </si>
  <si>
    <t>MACHII</t>
  </si>
  <si>
    <t>ﾏﾁｲ</t>
  </si>
  <si>
    <t>友香</t>
  </si>
  <si>
    <t>町井</t>
  </si>
  <si>
    <t>01311595</t>
  </si>
  <si>
    <t>ﾏﾁｲ ﾕｳｶ</t>
  </si>
  <si>
    <t>町井 友香</t>
  </si>
  <si>
    <t>MACHII Yuka</t>
  </si>
  <si>
    <t>ｵｵｻｶﾀﾞｲｶﾞｸ</t>
  </si>
  <si>
    <t>Haruki</t>
  </si>
  <si>
    <t>KYOGOKU</t>
  </si>
  <si>
    <t>ﾊﾙｷ</t>
  </si>
  <si>
    <t>ｷｮｳｺﾞｸ</t>
  </si>
  <si>
    <t>春季</t>
  </si>
  <si>
    <t>京極</t>
  </si>
  <si>
    <t>01311594</t>
  </si>
  <si>
    <t>ｷｮｳｺﾞｸ ﾊﾙｷ</t>
  </si>
  <si>
    <t>大阪大学</t>
  </si>
  <si>
    <t>京極 春季</t>
  </si>
  <si>
    <t>KYOGOKU Haruki</t>
  </si>
  <si>
    <t>Kanon</t>
  </si>
  <si>
    <t>MATSUNAKA</t>
  </si>
  <si>
    <t>ｶﾉﾝ</t>
  </si>
  <si>
    <t>ﾏﾂﾅｶ</t>
  </si>
  <si>
    <t>嘉音</t>
  </si>
  <si>
    <t>松中</t>
  </si>
  <si>
    <t>01311593</t>
  </si>
  <si>
    <t>ﾏﾂﾅｶ ｶﾉﾝ</t>
  </si>
  <si>
    <t>松中 嘉音</t>
  </si>
  <si>
    <t>MATSUNAKA Kanon</t>
  </si>
  <si>
    <t>ｵｵﾐﾔﾁｭｳｶﾞｯｺｳ</t>
  </si>
  <si>
    <t>Airi</t>
  </si>
  <si>
    <t>MACHIBA</t>
  </si>
  <si>
    <t>ｱｲﾘ</t>
  </si>
  <si>
    <t>ﾏﾁﾊﾞ</t>
  </si>
  <si>
    <t>愛莉</t>
  </si>
  <si>
    <t>町場</t>
  </si>
  <si>
    <t>01311587</t>
  </si>
  <si>
    <t>ﾏﾁﾊﾞ ｱｲﾘ</t>
  </si>
  <si>
    <t>大宮中学校</t>
  </si>
  <si>
    <t>町場 愛莉</t>
  </si>
  <si>
    <t>MACHIBA Airi</t>
  </si>
  <si>
    <t>TAKASEKI</t>
  </si>
  <si>
    <t>ﾀｶｾｷ</t>
  </si>
  <si>
    <t>侑亜</t>
  </si>
  <si>
    <t>髙関</t>
  </si>
  <si>
    <t>01311580</t>
  </si>
  <si>
    <t>ﾀｶｾｷ ﾕｱ</t>
  </si>
  <si>
    <t>髙関 侑亜</t>
  </si>
  <si>
    <t>TAKASEKI Yua</t>
  </si>
  <si>
    <t>ｼﾓｶﾜｼｮｳｷﾞｮｳｺｳｺｳ</t>
  </si>
  <si>
    <t>Rosa</t>
  </si>
  <si>
    <t>KIKUCHI</t>
  </si>
  <si>
    <t>ﾛｳｻ</t>
  </si>
  <si>
    <t>ｷｸﾁ</t>
  </si>
  <si>
    <t>楼紗</t>
  </si>
  <si>
    <t>菊池</t>
  </si>
  <si>
    <t>01311579</t>
  </si>
  <si>
    <t>ｷｸﾁ ﾛｳｻ</t>
  </si>
  <si>
    <t>下川商業高校</t>
  </si>
  <si>
    <t>菊池 楼紗</t>
  </si>
  <si>
    <t>KIKUCHI Rosa</t>
  </si>
  <si>
    <t>ﾊｸﾊﾞﾁｭｳｶﾞｯｺｳ</t>
  </si>
  <si>
    <t>Kou</t>
  </si>
  <si>
    <t>ANYO</t>
  </si>
  <si>
    <t>ｺｳ</t>
  </si>
  <si>
    <t>ｱﾝﾖｳ</t>
  </si>
  <si>
    <t>紅</t>
  </si>
  <si>
    <t>安養</t>
  </si>
  <si>
    <t>01311578</t>
  </si>
  <si>
    <t>ｱﾝﾖｳ ｺｳ</t>
  </si>
  <si>
    <t>白馬中学校</t>
  </si>
  <si>
    <t>長野</t>
  </si>
  <si>
    <t>安養 紅</t>
  </si>
  <si>
    <t>ANYO Kou</t>
  </si>
  <si>
    <t>ﾄｳｷｮｳｶｶﾞｸﾀﾞｲｶﾞｸ</t>
  </si>
  <si>
    <t>Mayu</t>
  </si>
  <si>
    <t>IYOBE</t>
  </si>
  <si>
    <t>ﾏﾕ</t>
  </si>
  <si>
    <t>ｲﾖﾍﾞ</t>
  </si>
  <si>
    <t>真優</t>
  </si>
  <si>
    <t>伊与部</t>
  </si>
  <si>
    <t>01311577</t>
  </si>
  <si>
    <t>ｲﾖﾍﾞ ﾏﾕ</t>
  </si>
  <si>
    <t>東京科学大学</t>
  </si>
  <si>
    <t>伊与部 真優</t>
  </si>
  <si>
    <t>IYOBE Mayu</t>
  </si>
  <si>
    <t>ﾄｳﾎｸﾀﾞｲｶﾞｸ</t>
  </si>
  <si>
    <t>Maria</t>
  </si>
  <si>
    <t>INAI</t>
  </si>
  <si>
    <t>ﾏﾘｱ</t>
  </si>
  <si>
    <t>ｲﾅｲ</t>
  </si>
  <si>
    <t>万理彩</t>
  </si>
  <si>
    <t>稲井</t>
  </si>
  <si>
    <t>01311571</t>
  </si>
  <si>
    <t>ｲﾅｲ ﾏﾘｱ</t>
  </si>
  <si>
    <t>東北大学</t>
  </si>
  <si>
    <t>稲井 万理彩</t>
  </si>
  <si>
    <t>INAI Maria</t>
  </si>
  <si>
    <t>Anri</t>
  </si>
  <si>
    <t>SO</t>
  </si>
  <si>
    <t>ｱﾝﾘ</t>
  </si>
  <si>
    <t>ｿｳ</t>
  </si>
  <si>
    <t>安里</t>
  </si>
  <si>
    <t>曽</t>
  </si>
  <si>
    <t>01311570</t>
  </si>
  <si>
    <t>ｿｳ ｱﾝﾘ</t>
  </si>
  <si>
    <t>曽 安里</t>
  </si>
  <si>
    <t>SO Anri</t>
  </si>
  <si>
    <t>ﾉｻﾞﾜｵﾝｾﾝﾁｭｳｶﾞｯｺｳ</t>
  </si>
  <si>
    <t>Miyabi</t>
  </si>
  <si>
    <t>ﾐﾔﾋﾞ</t>
  </si>
  <si>
    <t>雅</t>
  </si>
  <si>
    <t>齊藤</t>
  </si>
  <si>
    <t>01311569</t>
  </si>
  <si>
    <t>ｻｲﾄｳ ﾐﾔﾋﾞ</t>
  </si>
  <si>
    <t>野沢温泉中学校</t>
  </si>
  <si>
    <t>齊藤 雅</t>
  </si>
  <si>
    <t>SAITO Miyabi</t>
  </si>
  <si>
    <t>Risa</t>
  </si>
  <si>
    <t>MIYAZAKI</t>
  </si>
  <si>
    <t>ﾘｻ</t>
  </si>
  <si>
    <t>ﾐﾔｻﾞｷ</t>
  </si>
  <si>
    <t>理紗</t>
  </si>
  <si>
    <t>宮崎</t>
  </si>
  <si>
    <t>01311566</t>
  </si>
  <si>
    <t>ﾐﾔｻﾞｷ ﾘｻ</t>
  </si>
  <si>
    <t>宮崎 理紗</t>
  </si>
  <si>
    <t>MIYAZAKI Risa</t>
  </si>
  <si>
    <t>Shia</t>
  </si>
  <si>
    <t>NISHIKATA</t>
  </si>
  <si>
    <t>ｼｱ</t>
  </si>
  <si>
    <t>ﾆｼｶﾀ</t>
  </si>
  <si>
    <t>志杏</t>
  </si>
  <si>
    <t>西方</t>
  </si>
  <si>
    <t>01311558</t>
  </si>
  <si>
    <t>ﾆｼｶﾀ ｼｱ</t>
  </si>
  <si>
    <t>西方 志杏</t>
  </si>
  <si>
    <t>NISHIKATA Shia</t>
  </si>
  <si>
    <t>ｱｼﾛﾁｭｳｶﾞｯｺｳ</t>
  </si>
  <si>
    <t>Rico</t>
  </si>
  <si>
    <t>OYAMADA</t>
  </si>
  <si>
    <t>ｵﾔﾏﾀﾞ</t>
  </si>
  <si>
    <t>凛心</t>
  </si>
  <si>
    <t>小山田</t>
  </si>
  <si>
    <t>01311556</t>
  </si>
  <si>
    <t>ｵﾔﾏﾀﾞ ﾘｺ</t>
  </si>
  <si>
    <t>安代中学校</t>
  </si>
  <si>
    <t>小山田 凛心</t>
  </si>
  <si>
    <t>OYAMADA Rico</t>
  </si>
  <si>
    <t>ﾄｳｷｮｳｺｳｷﾞｮｳﾀﾞｲｶﾞｸ</t>
  </si>
  <si>
    <t>Nonoka</t>
  </si>
  <si>
    <t>ﾉﾉｶ</t>
  </si>
  <si>
    <t>乃の佳</t>
  </si>
  <si>
    <t>01311549</t>
  </si>
  <si>
    <t>ﾌｶﾎﾞﾘ ﾉﾉｶ</t>
  </si>
  <si>
    <t>深堀 乃の佳</t>
  </si>
  <si>
    <t>FUKABORI Nonoka</t>
  </si>
  <si>
    <t>ｷｼﾞﾏﾀｲﾗﾁｭｳｶﾞｯｺｳ</t>
  </si>
  <si>
    <t>An</t>
  </si>
  <si>
    <t>MORI</t>
  </si>
  <si>
    <t>ｱﾝ</t>
  </si>
  <si>
    <t>ﾓﾘ</t>
  </si>
  <si>
    <t>あん</t>
  </si>
  <si>
    <t>森</t>
  </si>
  <si>
    <t>01311543</t>
  </si>
  <si>
    <t>ﾓﾘ ｱﾝ</t>
  </si>
  <si>
    <t>木島平中学校</t>
  </si>
  <si>
    <t>森 あん</t>
  </si>
  <si>
    <t>MORI An</t>
  </si>
  <si>
    <t>ｲﾅﾜｼﾛﾁｭｳｶﾞｯｺｳ</t>
  </si>
  <si>
    <t>ROKKAKU</t>
  </si>
  <si>
    <t>ﾛｯｶｸ</t>
  </si>
  <si>
    <t>ひなた</t>
  </si>
  <si>
    <t>六角</t>
  </si>
  <si>
    <t>01311540</t>
  </si>
  <si>
    <t>ﾛｯｶｸ ﾋﾅﾀ</t>
  </si>
  <si>
    <t>猪苗代中学校</t>
  </si>
  <si>
    <t>福島</t>
  </si>
  <si>
    <t>六角 ひなた</t>
  </si>
  <si>
    <t>ROKKAKU Hinata</t>
  </si>
  <si>
    <t>Sayaka</t>
  </si>
  <si>
    <t>IZUMI</t>
  </si>
  <si>
    <t>ｻﾔｶ</t>
  </si>
  <si>
    <t>ｲｽﾞﾐ</t>
  </si>
  <si>
    <t>咲弥花</t>
  </si>
  <si>
    <t>泉</t>
  </si>
  <si>
    <t>01311539</t>
  </si>
  <si>
    <t>ｲｽﾞﾐ ｻﾔｶ</t>
  </si>
  <si>
    <t>泉 咲弥花</t>
  </si>
  <si>
    <t>IZUMI Sayaka</t>
  </si>
  <si>
    <t>ｼﾅﾉﾏﾁｸﾛｽｶﾝﾄﾘｰｽｷｰｸﾗﾌﾞ</t>
  </si>
  <si>
    <t>Aki</t>
  </si>
  <si>
    <t>IKEDA</t>
  </si>
  <si>
    <t>ｱｷ</t>
  </si>
  <si>
    <t>ｲｹﾀﾞ</t>
  </si>
  <si>
    <t>安輝</t>
  </si>
  <si>
    <t>池田</t>
  </si>
  <si>
    <t>01311538</t>
  </si>
  <si>
    <t>ｲｹﾀﾞ ｱｷ</t>
  </si>
  <si>
    <t>信濃町ｸﾛｽｶﾝﾄﾘｰｽｷｰｸﾗﾌﾞ</t>
  </si>
  <si>
    <t>池田 安輝</t>
  </si>
  <si>
    <t>IKEDA Aki</t>
  </si>
  <si>
    <t>Tomoe</t>
  </si>
  <si>
    <t>NARA</t>
  </si>
  <si>
    <t>ﾄﾓｴ</t>
  </si>
  <si>
    <t>ﾅﾗ</t>
  </si>
  <si>
    <t>巴園</t>
  </si>
  <si>
    <t>奈良</t>
  </si>
  <si>
    <t>01311535</t>
  </si>
  <si>
    <t>ﾅﾗ ﾄﾓｴ</t>
  </si>
  <si>
    <t>奈良 巴園</t>
  </si>
  <si>
    <t>NARA Tomoe</t>
  </si>
  <si>
    <t>Linda</t>
  </si>
  <si>
    <t>ADAMUSON</t>
  </si>
  <si>
    <t>ﾘﾝﾀﾞ</t>
  </si>
  <si>
    <t>ｱﾀﾞﾑｿﾝ</t>
  </si>
  <si>
    <t>琳妥</t>
  </si>
  <si>
    <t>アダムソン</t>
  </si>
  <si>
    <t>01311533</t>
  </si>
  <si>
    <t>ｱﾀﾞﾑｿﾝ ﾘﾝﾀﾞ</t>
  </si>
  <si>
    <t>アダムソン 琳妥</t>
  </si>
  <si>
    <t>ADAMUSON Linda</t>
  </si>
  <si>
    <t>Hinako</t>
  </si>
  <si>
    <t>WATANABE</t>
  </si>
  <si>
    <t>ﾋﾅｺ</t>
  </si>
  <si>
    <t>ﾜﾀﾅﾍﾞ</t>
  </si>
  <si>
    <t>雛子</t>
  </si>
  <si>
    <t>渡邊</t>
  </si>
  <si>
    <t>01311532</t>
  </si>
  <si>
    <t>ﾜﾀﾅﾍﾞ ﾋﾅｺ</t>
  </si>
  <si>
    <t>渡邊 雛子</t>
  </si>
  <si>
    <t>WATANABE Hinako</t>
  </si>
  <si>
    <t>Akiho</t>
  </si>
  <si>
    <t>ｱｷﾎ</t>
  </si>
  <si>
    <t>明穂</t>
  </si>
  <si>
    <t>01311531</t>
  </si>
  <si>
    <t>ｵｵﾀ ｱｷﾎ</t>
  </si>
  <si>
    <t>太田 明穂</t>
  </si>
  <si>
    <t>OTA Akiho</t>
  </si>
  <si>
    <t>ﾔﾏﾉｳﾁﾁｭｳｶﾞｯｺｳ</t>
  </si>
  <si>
    <t>Miku</t>
  </si>
  <si>
    <t>SAKATA</t>
  </si>
  <si>
    <t>ﾐｸ</t>
  </si>
  <si>
    <t>ｻｶﾀ</t>
  </si>
  <si>
    <t>美来</t>
  </si>
  <si>
    <t>坂田</t>
  </si>
  <si>
    <t>01311527</t>
  </si>
  <si>
    <t>ｻｶﾀ ﾐｸ</t>
  </si>
  <si>
    <t>山ﾉ内中学校</t>
  </si>
  <si>
    <t>坂田 美来</t>
  </si>
  <si>
    <t>SAKATA Miku</t>
  </si>
  <si>
    <t>ｼﾝｼﾞｮｳﾐﾅﾐｺｳｶﾅﾔﾏｺｳ</t>
  </si>
  <si>
    <t>Ramu</t>
  </si>
  <si>
    <t>KONUMA</t>
  </si>
  <si>
    <t>ﾗﾑ</t>
  </si>
  <si>
    <t>ｺﾇﾏ</t>
  </si>
  <si>
    <t>らむ</t>
  </si>
  <si>
    <t>小沼</t>
  </si>
  <si>
    <t>01311522</t>
  </si>
  <si>
    <t>ｺﾇﾏ ﾗﾑ</t>
  </si>
  <si>
    <t>新庄南高金山校</t>
  </si>
  <si>
    <t>山形</t>
  </si>
  <si>
    <t>小沼 らむ</t>
  </si>
  <si>
    <t>KONUMA Ramu</t>
  </si>
  <si>
    <t>ｲｲﾔﾏｼﾘﾂｼﾛｷﾀﾁｭｳｶﾞｯｺｳ</t>
  </si>
  <si>
    <t>Nodoka</t>
  </si>
  <si>
    <t>HATTORI</t>
  </si>
  <si>
    <t>ﾉﾄﾞｶ</t>
  </si>
  <si>
    <t>ﾊｯﾄﾘ</t>
  </si>
  <si>
    <t>和夏</t>
  </si>
  <si>
    <t>服部</t>
  </si>
  <si>
    <t>01311521</t>
  </si>
  <si>
    <t>ﾊｯﾄﾘ ﾉﾄﾞｶ</t>
  </si>
  <si>
    <t>城北中学校</t>
  </si>
  <si>
    <t>服部 和夏</t>
  </si>
  <si>
    <t>HATTORI Nodoka</t>
  </si>
  <si>
    <t>ｼｵｻﾞﾜﾁｭｳｶﾞｯｺｳ</t>
  </si>
  <si>
    <t>Ricca</t>
  </si>
  <si>
    <t>KIMURA</t>
  </si>
  <si>
    <t>ﾘｯｶ</t>
  </si>
  <si>
    <t>ｷﾑﾗ</t>
  </si>
  <si>
    <t>六花</t>
  </si>
  <si>
    <t>木村</t>
  </si>
  <si>
    <t>01311519</t>
  </si>
  <si>
    <t>ｷﾑﾗ ﾘｯｶ</t>
  </si>
  <si>
    <t>塩沢中学校</t>
  </si>
  <si>
    <t>木村 六花</t>
  </si>
  <si>
    <t>KIMURA Ricca</t>
  </si>
  <si>
    <t>ﾆｭｳｶﾞﾜﾁｭｳｶﾞｯｺｳ</t>
  </si>
  <si>
    <t>Akari</t>
  </si>
  <si>
    <t>ASADA</t>
  </si>
  <si>
    <t>ｱｶﾘ</t>
  </si>
  <si>
    <t>ｱｻﾀﾞ</t>
  </si>
  <si>
    <t>あかり</t>
  </si>
  <si>
    <t>朝田</t>
  </si>
  <si>
    <t>01311517</t>
  </si>
  <si>
    <t>ｱｻﾀﾞ ｱｶﾘ</t>
  </si>
  <si>
    <t>丹生川中学校</t>
  </si>
  <si>
    <t>朝田 あかり</t>
  </si>
  <si>
    <t>ASADA Akari</t>
  </si>
  <si>
    <t>Natsuki</t>
  </si>
  <si>
    <t>ﾅﾂｷ</t>
  </si>
  <si>
    <t>菜月</t>
  </si>
  <si>
    <t>01311516</t>
  </si>
  <si>
    <t>ｲﾄｳ ﾅﾂｷ</t>
  </si>
  <si>
    <t>伊藤 菜月</t>
  </si>
  <si>
    <t>ITO Natsuki</t>
  </si>
  <si>
    <t>Sae</t>
  </si>
  <si>
    <t>BAMBA</t>
  </si>
  <si>
    <t>ｻｴ</t>
  </si>
  <si>
    <t>ﾊﾞﾝﾊﾞ</t>
  </si>
  <si>
    <t>彩愛</t>
  </si>
  <si>
    <t>万場</t>
  </si>
  <si>
    <t>01311515</t>
  </si>
  <si>
    <t>ﾊﾞﾝﾊﾞ ｻｴ</t>
  </si>
  <si>
    <t>万場 彩愛</t>
  </si>
  <si>
    <t>BAMBA Sae</t>
  </si>
  <si>
    <t>ｲｲﾔﾏｼﾞｮｳﾅﾝﾁｭｳｶﾞｯｺｳ</t>
  </si>
  <si>
    <t>Yuri</t>
  </si>
  <si>
    <t>ﾕｳﾘ</t>
  </si>
  <si>
    <t>結吏</t>
  </si>
  <si>
    <t>01311513</t>
  </si>
  <si>
    <t>ｵｵﾀ ﾕｳﾘ</t>
  </si>
  <si>
    <t>飯山城南中学校</t>
  </si>
  <si>
    <t>太田 結吏</t>
  </si>
  <si>
    <t>OTA Yuri</t>
  </si>
  <si>
    <t>ｶﾂﾔﾏﾁｭｳﾌﾞﾁｭｳｶﾞｯｺｳ</t>
  </si>
  <si>
    <t>Kao</t>
  </si>
  <si>
    <t>KITAGAWA</t>
  </si>
  <si>
    <t>ｶｵ</t>
  </si>
  <si>
    <t>ｷﾀｶﾞﾜ</t>
  </si>
  <si>
    <t>華愛</t>
  </si>
  <si>
    <t>北川</t>
  </si>
  <si>
    <t>01311509</t>
  </si>
  <si>
    <t>ｷﾀｶﾞﾜ ｶｵ</t>
  </si>
  <si>
    <t>勝山中部中学校</t>
  </si>
  <si>
    <t>福井</t>
  </si>
  <si>
    <t>北川 華愛</t>
  </si>
  <si>
    <t>KITAGAWA Kao</t>
  </si>
  <si>
    <t>ｼﾞｴｲﾀｲﾀｲｲｸｶﾞｯｺｳ</t>
  </si>
  <si>
    <t>HACHISUKA</t>
  </si>
  <si>
    <t>ﾊﾁｽｶ</t>
  </si>
  <si>
    <t>明香</t>
  </si>
  <si>
    <t>蜂須賀</t>
  </si>
  <si>
    <t>01311505</t>
  </si>
  <si>
    <t>-</t>
  </si>
  <si>
    <t>ﾊﾁｽｶ ｱｽｶ</t>
  </si>
  <si>
    <t>個人登録</t>
  </si>
  <si>
    <t>蜂須賀 明香</t>
  </si>
  <si>
    <t>HACHISUKA Asuka</t>
  </si>
  <si>
    <t>HOSODA</t>
  </si>
  <si>
    <t>ﾎｿﾀﾞ</t>
  </si>
  <si>
    <t>光希</t>
  </si>
  <si>
    <t>細田</t>
  </si>
  <si>
    <t>01311490</t>
  </si>
  <si>
    <t>ﾎｿﾀﾞ ﾐﾂｷ</t>
  </si>
  <si>
    <t>細田 光希</t>
  </si>
  <si>
    <t>HOSODA Mitsuki</t>
  </si>
  <si>
    <t>Mifu</t>
  </si>
  <si>
    <t>NAKAMURA</t>
  </si>
  <si>
    <t>ﾐﾌｳ</t>
  </si>
  <si>
    <t>ﾅｶﾑﾗ</t>
  </si>
  <si>
    <t>碧風</t>
  </si>
  <si>
    <t>中村</t>
  </si>
  <si>
    <t>01311487</t>
  </si>
  <si>
    <t>ﾅｶﾑﾗ ﾐﾌｳ</t>
  </si>
  <si>
    <t>中村 碧風</t>
  </si>
  <si>
    <t>NAKAMURA Mifu</t>
  </si>
  <si>
    <t>Hirari</t>
  </si>
  <si>
    <t>ﾋﾗﾘ</t>
  </si>
  <si>
    <t>妃良理</t>
  </si>
  <si>
    <t>01311486</t>
  </si>
  <si>
    <t>ｺﾏﾂ ﾋﾗﾘ</t>
  </si>
  <si>
    <t>小松 妃良理</t>
  </si>
  <si>
    <t>KOMATSU Hirari</t>
  </si>
  <si>
    <t>Kuria</t>
  </si>
  <si>
    <t>KONO</t>
  </si>
  <si>
    <t>ｸﾘｱ</t>
  </si>
  <si>
    <t>ｺｳﾉ</t>
  </si>
  <si>
    <t>くりあ</t>
  </si>
  <si>
    <t>河野</t>
  </si>
  <si>
    <t>01311484</t>
  </si>
  <si>
    <t>ｺｳﾉ ｸﾘｱ</t>
  </si>
  <si>
    <t>河野 くりあ</t>
  </si>
  <si>
    <t>KONO Kuria</t>
  </si>
  <si>
    <t>ﾀｶｼﾏｺｳｺｳ</t>
  </si>
  <si>
    <t>Tomone</t>
  </si>
  <si>
    <t>KITANI</t>
  </si>
  <si>
    <t>ﾄﾓﾈ</t>
  </si>
  <si>
    <t>ｷﾀﾆ</t>
  </si>
  <si>
    <t>朋音</t>
  </si>
  <si>
    <t>木谷</t>
  </si>
  <si>
    <t>01311474</t>
  </si>
  <si>
    <t>ｷﾀﾆ ﾄﾓﾈ</t>
  </si>
  <si>
    <t>高島高校</t>
  </si>
  <si>
    <t>木谷 朋音</t>
  </si>
  <si>
    <t>KITANI Tomone</t>
  </si>
  <si>
    <t>Koharu</t>
  </si>
  <si>
    <t>ｺﾊﾙ</t>
  </si>
  <si>
    <t>心遥</t>
  </si>
  <si>
    <t>01311472</t>
  </si>
  <si>
    <t>ﾅｶﾑﾗ ｺﾊﾙ</t>
  </si>
  <si>
    <t>中村 心遥</t>
  </si>
  <si>
    <t>NAKAMURA Koharu</t>
  </si>
  <si>
    <t>Niko</t>
  </si>
  <si>
    <t>MIZUOCHI</t>
  </si>
  <si>
    <t>ﾆｺ</t>
  </si>
  <si>
    <t>ﾐｽﾞｵﾁ</t>
  </si>
  <si>
    <t>日子</t>
  </si>
  <si>
    <t>水落</t>
  </si>
  <si>
    <t>01311470</t>
  </si>
  <si>
    <t>ﾐｽﾞｵﾁ ﾆｺ</t>
  </si>
  <si>
    <t>水落 日子</t>
  </si>
  <si>
    <t>MIZUOCHI Niko</t>
  </si>
  <si>
    <t>Shino</t>
  </si>
  <si>
    <t>YOSHIDA</t>
  </si>
  <si>
    <t>ｼﾉ</t>
  </si>
  <si>
    <t>ﾖｼﾀﾞ</t>
  </si>
  <si>
    <t>梓乃</t>
  </si>
  <si>
    <t>吉田</t>
  </si>
  <si>
    <t>01311469</t>
  </si>
  <si>
    <t>ﾖｼﾀﾞ ｼﾉ</t>
  </si>
  <si>
    <t>吉田 梓乃</t>
  </si>
  <si>
    <t>YOSHIDA Shino</t>
  </si>
  <si>
    <t>Misaki</t>
  </si>
  <si>
    <t>NAKAYAMA</t>
  </si>
  <si>
    <t>ﾐｻｷ</t>
  </si>
  <si>
    <t>ﾅｶﾔﾏ</t>
  </si>
  <si>
    <t>美咲</t>
  </si>
  <si>
    <t>中山</t>
  </si>
  <si>
    <t>01311468</t>
  </si>
  <si>
    <t>ﾅｶﾔﾏ ﾐｻｷ</t>
  </si>
  <si>
    <t>中山 美咲</t>
  </si>
  <si>
    <t>NAKAYAMA Misaki</t>
  </si>
  <si>
    <t>Saaya</t>
  </si>
  <si>
    <t>USUI</t>
  </si>
  <si>
    <t>ｻｱﾔ</t>
  </si>
  <si>
    <t>ｳｽｲ</t>
  </si>
  <si>
    <t>彩絢</t>
  </si>
  <si>
    <t>臼井</t>
  </si>
  <si>
    <t>01311460</t>
  </si>
  <si>
    <t>ｳｽｲ ｻｱﾔ</t>
  </si>
  <si>
    <t>臼井 彩絢</t>
  </si>
  <si>
    <t>USUI Saaya</t>
  </si>
  <si>
    <t>Mizuho</t>
  </si>
  <si>
    <t>SHIMADU</t>
  </si>
  <si>
    <t>ﾐｽﾞﾎ</t>
  </si>
  <si>
    <t>ｼﾏﾂﾞ</t>
  </si>
  <si>
    <t>瑞歩</t>
  </si>
  <si>
    <t>島津</t>
  </si>
  <si>
    <t>01311442</t>
  </si>
  <si>
    <t>ｼﾏﾂﾞ ﾐｽﾞﾎ</t>
  </si>
  <si>
    <t>島津 瑞歩</t>
  </si>
  <si>
    <t>SHIMADU Mizuho</t>
  </si>
  <si>
    <t>Yuuki</t>
  </si>
  <si>
    <t>NAKADA</t>
  </si>
  <si>
    <t>ﾕｳｷ</t>
  </si>
  <si>
    <t>ﾅｶﾀﾞ</t>
  </si>
  <si>
    <t>有希</t>
  </si>
  <si>
    <t>仲田</t>
  </si>
  <si>
    <t>01311441</t>
  </si>
  <si>
    <t>ﾅｶﾀﾞ ﾕｳｷ</t>
  </si>
  <si>
    <t>仲田 有希</t>
  </si>
  <si>
    <t>NAKADA Yuuki</t>
  </si>
  <si>
    <t>ﾙﾓｲﾁｭｳｶﾞｯｺｳ</t>
  </si>
  <si>
    <t>Tukushi</t>
  </si>
  <si>
    <t>KOSHIDA</t>
  </si>
  <si>
    <t>ﾂｸｼ</t>
  </si>
  <si>
    <t>ｺｼﾀﾞ</t>
  </si>
  <si>
    <t>月紫</t>
  </si>
  <si>
    <t>越田</t>
  </si>
  <si>
    <t>01311427</t>
  </si>
  <si>
    <t>ｺｼﾀﾞ ﾂｸｼ</t>
  </si>
  <si>
    <t>留萌中学校</t>
  </si>
  <si>
    <t>越田 月紫</t>
  </si>
  <si>
    <t>KOSHIDA Tukushi</t>
  </si>
  <si>
    <t>Misato</t>
  </si>
  <si>
    <t>JIN</t>
  </si>
  <si>
    <t>ﾐｻﾄ</t>
  </si>
  <si>
    <t>ｼﾞﾝ</t>
  </si>
  <si>
    <t>実聡</t>
  </si>
  <si>
    <t>神</t>
  </si>
  <si>
    <t>01311426</t>
  </si>
  <si>
    <t>ｼﾞﾝ ﾐｻﾄ</t>
  </si>
  <si>
    <t>神 実聡</t>
  </si>
  <si>
    <t>JIN Misato</t>
  </si>
  <si>
    <t>Kaho</t>
  </si>
  <si>
    <t>YAMAKAWA</t>
  </si>
  <si>
    <t>ｶﾎ</t>
  </si>
  <si>
    <t>ﾔﾏｶﾜ</t>
  </si>
  <si>
    <t>果穂</t>
  </si>
  <si>
    <t>山川</t>
  </si>
  <si>
    <t>01311424</t>
  </si>
  <si>
    <t>ﾔﾏｶﾜ ｶﾎ</t>
  </si>
  <si>
    <t>山川 果穂</t>
  </si>
  <si>
    <t>YAMAKAWA Kaho</t>
  </si>
  <si>
    <t>SUDA</t>
  </si>
  <si>
    <t>ｽﾀﾞ</t>
  </si>
  <si>
    <t>悠花</t>
  </si>
  <si>
    <t>須田</t>
  </si>
  <si>
    <t>01311410</t>
  </si>
  <si>
    <t>ｽﾀﾞ ﾕｳｶ</t>
  </si>
  <si>
    <t>須田 悠花</t>
  </si>
  <si>
    <t>SUDA Yuka</t>
  </si>
  <si>
    <t>ﾌﾗﾉﾋｶﾞｼﾁｭｳｶﾞｯｺｳ</t>
  </si>
  <si>
    <t>Momoka</t>
  </si>
  <si>
    <t>ONO</t>
  </si>
  <si>
    <t>ﾓﾓｶ</t>
  </si>
  <si>
    <t>ｵﾉ</t>
  </si>
  <si>
    <t>百花</t>
  </si>
  <si>
    <t>小野</t>
  </si>
  <si>
    <t>01311407</t>
  </si>
  <si>
    <t>ｵﾉ ﾓﾓｶ</t>
  </si>
  <si>
    <t>富良野東中学校</t>
  </si>
  <si>
    <t>小野 百花</t>
  </si>
  <si>
    <t>ONO Momoka</t>
  </si>
  <si>
    <t>ｶﾅﾔﾏﾁｮｳﾘﾂｶﾅﾔﾏﾁｭｳｶﾞｯｺｳ</t>
  </si>
  <si>
    <t>Mia</t>
  </si>
  <si>
    <t>KURITA</t>
  </si>
  <si>
    <t>ﾐｱ</t>
  </si>
  <si>
    <t>ｸﾘﾀ</t>
  </si>
  <si>
    <t>美逢</t>
  </si>
  <si>
    <t>栗田</t>
  </si>
  <si>
    <t>01311406</t>
  </si>
  <si>
    <t>ｸﾘﾀ ﾐｱ</t>
  </si>
  <si>
    <t>金山町立金山中学校</t>
  </si>
  <si>
    <t>栗田 美逢</t>
  </si>
  <si>
    <t>KURITA Mia</t>
  </si>
  <si>
    <t>ｶﾈﾔﾏﾁｮｳﾘﾂｶﾈﾔﾏﾁｭｳｶﾞｯｺｳ</t>
  </si>
  <si>
    <t>Kiho</t>
  </si>
  <si>
    <t>KAMINUMA</t>
  </si>
  <si>
    <t>ｷﾎ</t>
  </si>
  <si>
    <t>ｶﾐﾇﾏ</t>
  </si>
  <si>
    <t>希歩</t>
  </si>
  <si>
    <t>神沼</t>
  </si>
  <si>
    <t>01311405</t>
  </si>
  <si>
    <t>ｶﾐﾇﾏ ｷﾎ</t>
  </si>
  <si>
    <t>神沼 希歩</t>
  </si>
  <si>
    <t>KAMINUMA Kiho</t>
  </si>
  <si>
    <t>ｵｵｻﾜﾉﾁｭｳｶﾞｯｺｳ</t>
  </si>
  <si>
    <t>ASANO</t>
  </si>
  <si>
    <t>ｱｻﾉ</t>
  </si>
  <si>
    <t>莉央</t>
  </si>
  <si>
    <t>朝野</t>
  </si>
  <si>
    <t>01311402</t>
  </si>
  <si>
    <t>ｱｻﾉ ﾘｵ</t>
  </si>
  <si>
    <t>大沢野中学校</t>
  </si>
  <si>
    <t>朝野 莉央</t>
  </si>
  <si>
    <t>ASANO Rio</t>
  </si>
  <si>
    <t>Kazune</t>
  </si>
  <si>
    <t>ｶｽﾞﾈ</t>
  </si>
  <si>
    <t>和音</t>
  </si>
  <si>
    <t>01311398</t>
  </si>
  <si>
    <t>ﾌﾙｶﾜ ｶｽﾞﾈ</t>
  </si>
  <si>
    <t>古川 和音</t>
  </si>
  <si>
    <t>FURUKAWA Kazune</t>
  </si>
  <si>
    <t>Aika</t>
  </si>
  <si>
    <t>ｱｲｶ</t>
  </si>
  <si>
    <t>愛佳</t>
  </si>
  <si>
    <t>01311396</t>
  </si>
  <si>
    <t>ﾑﾗﾀ ｱｲｶ</t>
  </si>
  <si>
    <t>村田 愛佳</t>
  </si>
  <si>
    <t>MURATA Aika</t>
  </si>
  <si>
    <t>Sirui</t>
  </si>
  <si>
    <t>ZHAO</t>
  </si>
  <si>
    <t>ｼｴｲ</t>
  </si>
  <si>
    <t>ﾁｮｳ</t>
  </si>
  <si>
    <t>偲睿</t>
  </si>
  <si>
    <t>趙</t>
  </si>
  <si>
    <t>01311393</t>
  </si>
  <si>
    <t>ﾁｮｳ ｼｴｲ</t>
  </si>
  <si>
    <t>趙 偲睿</t>
  </si>
  <si>
    <t>ZHAO Sirui</t>
  </si>
  <si>
    <t>ｵｵﾔﾏﾀｲｲｸｷｮｳｶｲｽｷｰｸﾗﾌﾞ</t>
  </si>
  <si>
    <t>Nao</t>
  </si>
  <si>
    <t>ﾅｵ</t>
  </si>
  <si>
    <t>奈央</t>
  </si>
  <si>
    <t>01311388</t>
  </si>
  <si>
    <t>ｻｻｷ ﾅｵ</t>
  </si>
  <si>
    <t>大山体育協会ｽｷｰｸﾗﾌﾞ</t>
  </si>
  <si>
    <t>佐々木 奈央</t>
  </si>
  <si>
    <t>SASAKI Nao</t>
  </si>
  <si>
    <t>ﾂﾙｷﾞ</t>
  </si>
  <si>
    <t>Misora</t>
  </si>
  <si>
    <t>HARIMICHI</t>
  </si>
  <si>
    <t>ﾐｿﾗ</t>
  </si>
  <si>
    <t>ﾊﾘﾐﾁ</t>
  </si>
  <si>
    <t>美空</t>
  </si>
  <si>
    <t>針道</t>
  </si>
  <si>
    <t>01311383</t>
  </si>
  <si>
    <t>ﾊﾘﾐﾁ ﾐｿﾗ</t>
  </si>
  <si>
    <t>鶴来中学校</t>
  </si>
  <si>
    <t>針道 美空</t>
  </si>
  <si>
    <t>HARIMICHI Misora</t>
  </si>
  <si>
    <t>ﾄｵｶﾏﾁｼﾘﾂﾖｼﾀﾞﾁｭｳｶﾞｯｺｳ</t>
  </si>
  <si>
    <t>Aina</t>
  </si>
  <si>
    <t>YANAGI</t>
  </si>
  <si>
    <t>ｱｲﾅ</t>
  </si>
  <si>
    <t>ﾔﾅｷﾞ</t>
  </si>
  <si>
    <t>明依菜</t>
  </si>
  <si>
    <t>柳</t>
  </si>
  <si>
    <t>01311376</t>
  </si>
  <si>
    <t>ﾔﾅｷﾞ ｱｲﾅ</t>
  </si>
  <si>
    <t>十日町市立吉田中学校</t>
  </si>
  <si>
    <t>柳 明依菜</t>
  </si>
  <si>
    <t>YANAGI Aina</t>
  </si>
  <si>
    <t>Nowa</t>
  </si>
  <si>
    <t>OMI</t>
  </si>
  <si>
    <t>ﾉﾊ</t>
  </si>
  <si>
    <t>ｵﾐ</t>
  </si>
  <si>
    <t>音羽</t>
  </si>
  <si>
    <t>尾身</t>
  </si>
  <si>
    <t>01311374</t>
  </si>
  <si>
    <t>ｵﾐ ﾉﾊ</t>
  </si>
  <si>
    <t>尾身 音羽</t>
  </si>
  <si>
    <t>OMI Nowa</t>
  </si>
  <si>
    <t>ﾄﾘﾃﾞｼｽｷｰｸﾗﾌﾞ</t>
  </si>
  <si>
    <t>Miho</t>
  </si>
  <si>
    <t>KOBAYASHI</t>
  </si>
  <si>
    <t>ﾐﾎ</t>
  </si>
  <si>
    <t>ｺﾊﾞﾔｼ</t>
  </si>
  <si>
    <t>未歩</t>
  </si>
  <si>
    <t>小林</t>
  </si>
  <si>
    <t>01311348</t>
  </si>
  <si>
    <t>ｺﾊﾞﾔｼ ﾐﾎ</t>
  </si>
  <si>
    <t>取手市ｽｷｰｸﾗﾌﾞ</t>
  </si>
  <si>
    <t>茨城</t>
  </si>
  <si>
    <t>小林 未歩</t>
  </si>
  <si>
    <t>KOBAYASHI Miho</t>
  </si>
  <si>
    <t>Yuna</t>
  </si>
  <si>
    <t>友奈</t>
  </si>
  <si>
    <t>01311347</t>
  </si>
  <si>
    <t>ﾏﾙﾔﾏ ﾕｳﾅ</t>
  </si>
  <si>
    <t>丸山 友奈</t>
  </si>
  <si>
    <t>MARUYAMA Yuna</t>
  </si>
  <si>
    <t>ｱｻﾋｶﾜｺｳﾖｳﾁｭｳｶﾞｯｺｳ</t>
  </si>
  <si>
    <t>Ayame</t>
  </si>
  <si>
    <t>KITAYAMA</t>
  </si>
  <si>
    <t>ｱﾔﾒ</t>
  </si>
  <si>
    <t>ｷﾀﾔﾏ</t>
  </si>
  <si>
    <t>綾芽</t>
  </si>
  <si>
    <t>北山</t>
  </si>
  <si>
    <t>01311345</t>
  </si>
  <si>
    <t>ｷﾀﾔﾏ ｱﾔﾒ</t>
  </si>
  <si>
    <t>旭川光陽中学校</t>
  </si>
  <si>
    <t>北山 綾芽</t>
  </si>
  <si>
    <t>KITAYAMA Ayame</t>
  </si>
  <si>
    <t>Chino</t>
  </si>
  <si>
    <t>SENUMA</t>
  </si>
  <si>
    <t>ﾁﾉ</t>
  </si>
  <si>
    <t>ｾﾇﾏ</t>
  </si>
  <si>
    <t>千乃</t>
  </si>
  <si>
    <t>瀬沼</t>
  </si>
  <si>
    <t>01311339</t>
  </si>
  <si>
    <t>ｾﾇﾏ ﾁﾉ</t>
  </si>
  <si>
    <t>瀬沼 千乃</t>
  </si>
  <si>
    <t>SENUMA Chino</t>
  </si>
  <si>
    <t>Chihiro</t>
  </si>
  <si>
    <t>ﾁﾋﾛ</t>
  </si>
  <si>
    <t>ちひろ</t>
  </si>
  <si>
    <t>01311337</t>
  </si>
  <si>
    <t>ｱﾗｷ ﾁﾋﾛ</t>
  </si>
  <si>
    <t>荒木 ちひろ</t>
  </si>
  <si>
    <t>ARAKI Chihiro</t>
  </si>
  <si>
    <t>ｺｻｶﾁｭｳｶﾞｯｺｳ</t>
  </si>
  <si>
    <t>Mei</t>
  </si>
  <si>
    <t>NARITA</t>
  </si>
  <si>
    <t>ﾒｲ</t>
  </si>
  <si>
    <t>ﾅﾘﾀ</t>
  </si>
  <si>
    <t>芽生</t>
  </si>
  <si>
    <t>成田</t>
  </si>
  <si>
    <t>01311336</t>
  </si>
  <si>
    <t>ﾅﾘﾀ ﾒｲ</t>
  </si>
  <si>
    <t>小坂中学校</t>
  </si>
  <si>
    <t>成田 芽生</t>
  </si>
  <si>
    <t>NARITA Mei</t>
  </si>
  <si>
    <t>ｺｶﾞﾜﾁｭｳｶﾞｯｺｳ</t>
  </si>
  <si>
    <t>AOKI</t>
  </si>
  <si>
    <t>ｱｵｷ</t>
  </si>
  <si>
    <t>祐奈</t>
  </si>
  <si>
    <t>青木</t>
  </si>
  <si>
    <t>01311334</t>
  </si>
  <si>
    <t>ｱｵｷ ﾕｳﾅ</t>
  </si>
  <si>
    <t>小川中学校</t>
  </si>
  <si>
    <t>静岡</t>
  </si>
  <si>
    <t>青木 祐奈</t>
  </si>
  <si>
    <t>AOKI Yuna</t>
  </si>
  <si>
    <t>ﾄｳﾎｳﾀﾞｲｶﾞｸﾌｿﾞｸﾄｳﾎｳﾁｭｳｶﾞｸ</t>
  </si>
  <si>
    <t>Futaba</t>
  </si>
  <si>
    <t>YAITA</t>
  </si>
  <si>
    <t>ﾌﾀﾊﾞ</t>
  </si>
  <si>
    <t>ﾔｲﾀ</t>
  </si>
  <si>
    <t>双葉</t>
  </si>
  <si>
    <t>八板</t>
  </si>
  <si>
    <t>01311333</t>
  </si>
  <si>
    <t>ﾔｲﾀ ﾌﾀﾊﾞ</t>
  </si>
  <si>
    <t>東邦大学付属東邦中学</t>
  </si>
  <si>
    <t>千葉</t>
  </si>
  <si>
    <t>八板 双葉</t>
  </si>
  <si>
    <t>YAITA Futaba</t>
  </si>
  <si>
    <t>Nanoha</t>
  </si>
  <si>
    <t>ﾅﾉﾊ</t>
  </si>
  <si>
    <t>奈乃葉</t>
  </si>
  <si>
    <t>01311328</t>
  </si>
  <si>
    <t>ﾓﾘ ﾅﾉﾊ</t>
  </si>
  <si>
    <t>森 奈乃葉</t>
  </si>
  <si>
    <t>MORI Nanoha</t>
  </si>
  <si>
    <t>Kokoa</t>
  </si>
  <si>
    <t>NORIGOE</t>
  </si>
  <si>
    <t>ｺｺｱ</t>
  </si>
  <si>
    <t>ﾉﾘｺﾞｴ</t>
  </si>
  <si>
    <t>心愛</t>
  </si>
  <si>
    <t>乘越</t>
  </si>
  <si>
    <t>01311325</t>
  </si>
  <si>
    <t>ﾉﾘｺﾞｴ ｺｺｱ</t>
  </si>
  <si>
    <t>乘越 心愛</t>
  </si>
  <si>
    <t>NORIGOE Kokoa</t>
  </si>
  <si>
    <t>Ayumi</t>
  </si>
  <si>
    <t>TAKAMATSU</t>
  </si>
  <si>
    <t>ｱﾕﾐ</t>
  </si>
  <si>
    <t>ﾀｶﾏﾂ</t>
  </si>
  <si>
    <t>歩実</t>
  </si>
  <si>
    <t>髙松</t>
  </si>
  <si>
    <t>01311324</t>
  </si>
  <si>
    <t>ﾀｶﾏﾂ ｱﾕﾐ</t>
  </si>
  <si>
    <t>髙松 歩実</t>
  </si>
  <si>
    <t>TAKAMATSU Ayumi</t>
  </si>
  <si>
    <t>仁瑚</t>
  </si>
  <si>
    <t>01311322</t>
  </si>
  <si>
    <t>ｷﾑﾗ ﾆｺ</t>
  </si>
  <si>
    <t>木村 仁瑚</t>
  </si>
  <si>
    <t>KIMURA Niko</t>
  </si>
  <si>
    <t>ﾋﾞﾎﾛﾁｭｳｶﾞｯｺｳ</t>
  </si>
  <si>
    <t>Kururu</t>
  </si>
  <si>
    <t>CHIBA</t>
  </si>
  <si>
    <t>ｸﾙﾙ</t>
  </si>
  <si>
    <t>ﾁﾊﾞ</t>
  </si>
  <si>
    <t>徠々</t>
  </si>
  <si>
    <t>01311309</t>
  </si>
  <si>
    <t>ﾁﾊﾞ ｸﾙﾙ</t>
  </si>
  <si>
    <t>美幌中学校</t>
  </si>
  <si>
    <t>千葉 徠々</t>
  </si>
  <si>
    <t>CHIBA Kururu</t>
  </si>
  <si>
    <t>Yumina</t>
  </si>
  <si>
    <t>ﾕﾐﾅ</t>
  </si>
  <si>
    <t>柚南</t>
  </si>
  <si>
    <t>髙橋</t>
  </si>
  <si>
    <t>01311308</t>
  </si>
  <si>
    <t>ﾀｶﾊｼ ﾕﾐﾅ</t>
  </si>
  <si>
    <t>髙橋 柚南</t>
  </si>
  <si>
    <t>TAKAHASHI Yumina</t>
  </si>
  <si>
    <t>ﾋﾞﾎﾛｷﾀﾁｭｳｶﾞｯｺｳ</t>
  </si>
  <si>
    <t>ONUMA</t>
  </si>
  <si>
    <t>ﾐﾕ</t>
  </si>
  <si>
    <t>ｵｵﾇﾏ</t>
  </si>
  <si>
    <t>美結</t>
  </si>
  <si>
    <t>大沼</t>
  </si>
  <si>
    <t>01311307</t>
  </si>
  <si>
    <t>ｵｵﾇﾏ ﾐﾕ</t>
  </si>
  <si>
    <t>美幌北中学校</t>
  </si>
  <si>
    <t>大沼 美結</t>
  </si>
  <si>
    <t>ONUMA Miyu</t>
  </si>
  <si>
    <t>Akina</t>
  </si>
  <si>
    <t>ｱｷﾅ</t>
  </si>
  <si>
    <t>愛希生</t>
  </si>
  <si>
    <t>01311305</t>
  </si>
  <si>
    <t>ﾀｶﾊｼ ｱｷﾅ</t>
  </si>
  <si>
    <t>髙橋 愛希生</t>
  </si>
  <si>
    <t>TAKAHASHI Akina</t>
  </si>
  <si>
    <t>ﾀｲﾗﾁｭｳｶﾞｯｺｳ</t>
  </si>
  <si>
    <t>Ouka</t>
  </si>
  <si>
    <t>SAKAMOTO</t>
  </si>
  <si>
    <t>ｵｳｶ</t>
  </si>
  <si>
    <t>ｻｶﾓﾄ</t>
  </si>
  <si>
    <t>桜香</t>
  </si>
  <si>
    <t>坂本</t>
  </si>
  <si>
    <t>01311298</t>
  </si>
  <si>
    <t>ｻｶﾓﾄ ｵｳｶ</t>
  </si>
  <si>
    <t>平中学校</t>
  </si>
  <si>
    <t>坂本 桜香</t>
  </si>
  <si>
    <t>SAKAMOTO Ouka</t>
  </si>
  <si>
    <t>ﾒｲｼﾞｮｳﾀﾞｲﾌｿﾞｸｺｳﾄｳｶﾞｯｺｳ</t>
  </si>
  <si>
    <t>枇向子</t>
  </si>
  <si>
    <t>01311294</t>
  </si>
  <si>
    <t>ﾊﾔｼ ﾋﾅｺ</t>
  </si>
  <si>
    <t>林 枇向子</t>
  </si>
  <si>
    <t>HAYASHI Hinako</t>
  </si>
  <si>
    <t>Mina</t>
  </si>
  <si>
    <t>ﾐﾅ</t>
  </si>
  <si>
    <t>実那</t>
  </si>
  <si>
    <t>渡辺</t>
  </si>
  <si>
    <t>01311293</t>
  </si>
  <si>
    <t>ﾜﾀﾅﾍﾞ ﾐﾅ</t>
  </si>
  <si>
    <t>渡辺 実那</t>
  </si>
  <si>
    <t>WATANABE Mina</t>
  </si>
  <si>
    <t>Mao</t>
  </si>
  <si>
    <t>KAMATA</t>
  </si>
  <si>
    <t>ﾏｵ</t>
  </si>
  <si>
    <t>ｶﾏﾀ</t>
  </si>
  <si>
    <t>真央</t>
  </si>
  <si>
    <t>鎌田</t>
  </si>
  <si>
    <t>01311291</t>
  </si>
  <si>
    <t>ｶﾏﾀ ﾏｵ</t>
  </si>
  <si>
    <t>鎌田 真央</t>
  </si>
  <si>
    <t>KAMATA Mao</t>
  </si>
  <si>
    <t>Yuki</t>
  </si>
  <si>
    <t>FUJITA</t>
  </si>
  <si>
    <t>ﾕｷ</t>
  </si>
  <si>
    <t>ﾌｼﾞﾀ</t>
  </si>
  <si>
    <t>悠季</t>
  </si>
  <si>
    <t>藤田</t>
  </si>
  <si>
    <t>01311286</t>
  </si>
  <si>
    <t>ﾌｼﾞﾀ ﾕｷ</t>
  </si>
  <si>
    <t>藤田 悠季</t>
  </si>
  <si>
    <t>FUJITA Yuki</t>
  </si>
  <si>
    <t>ｲﾄｲｶﾞﾜﾋｶﾞｼﾁｭｳｶﾞｯｺｳ</t>
  </si>
  <si>
    <t>桃花</t>
  </si>
  <si>
    <t>01311272</t>
  </si>
  <si>
    <t>ｲｶﾞﾗｼ ﾓﾓｶ</t>
  </si>
  <si>
    <t>糸魚川東中学校</t>
  </si>
  <si>
    <t>五十嵐 桃花</t>
  </si>
  <si>
    <t>IGARASHI Momoka</t>
  </si>
  <si>
    <t>Sora</t>
  </si>
  <si>
    <t>KAWABE</t>
  </si>
  <si>
    <t>ｿﾗ</t>
  </si>
  <si>
    <t>ｶﾜﾍﾞ</t>
  </si>
  <si>
    <t>空愛</t>
  </si>
  <si>
    <t>川邊</t>
  </si>
  <si>
    <t>01311270</t>
  </si>
  <si>
    <t>ｶﾜﾍﾞ ｿﾗ</t>
  </si>
  <si>
    <t>川邊 空愛</t>
  </si>
  <si>
    <t>KAWABE Sora</t>
  </si>
  <si>
    <t>ｱｻﾋｶﾜｼﾘﾂｱﾀｺﾞﾁｭｳｶﾞｯｺｳ</t>
  </si>
  <si>
    <t>Kurumi</t>
  </si>
  <si>
    <t>HADA</t>
  </si>
  <si>
    <t>ｸﾙﾐ</t>
  </si>
  <si>
    <t>ﾊﾀﾞ</t>
  </si>
  <si>
    <t>胡桃</t>
  </si>
  <si>
    <t>羽田</t>
  </si>
  <si>
    <t>01311258</t>
  </si>
  <si>
    <t>ﾊﾀﾞ ｸﾙﾐ</t>
  </si>
  <si>
    <t>旭川市立愛宕中学校</t>
  </si>
  <si>
    <t>羽田 胡桃</t>
  </si>
  <si>
    <t>HADA Kurumi</t>
  </si>
  <si>
    <t>ﾄｼﾏｶﾞｸｲﾝｺｳﾄｳｶﾞｯｺｳ</t>
  </si>
  <si>
    <t>Yumeru</t>
  </si>
  <si>
    <t>TOKUDA</t>
  </si>
  <si>
    <t>ﾕﾒﾙ</t>
  </si>
  <si>
    <t>ﾄｸﾀﾞ</t>
  </si>
  <si>
    <t>優芽瑠</t>
  </si>
  <si>
    <t>德田</t>
  </si>
  <si>
    <t>01311256</t>
  </si>
  <si>
    <t>ﾄｸﾀﾞ ﾕﾒﾙ</t>
  </si>
  <si>
    <t>德田 優芽瑠</t>
  </si>
  <si>
    <t>TOKUDA Yumeru</t>
  </si>
  <si>
    <t>ﾖｼｴﾁｭｳｶﾞｯｺｳ</t>
  </si>
  <si>
    <t>INOKUTI</t>
  </si>
  <si>
    <t>ｲﾉｸﾁ</t>
  </si>
  <si>
    <t>紗希</t>
  </si>
  <si>
    <t>井口</t>
  </si>
  <si>
    <t>01311255</t>
  </si>
  <si>
    <t>ｲﾉｸﾁ ｻｷ</t>
  </si>
  <si>
    <t>吉江中学校</t>
  </si>
  <si>
    <t>井口 紗希</t>
  </si>
  <si>
    <t>INOKUTI Saki</t>
  </si>
  <si>
    <t>Yura</t>
  </si>
  <si>
    <t>ﾕﾗ</t>
  </si>
  <si>
    <t>優羅</t>
  </si>
  <si>
    <t>01311253</t>
  </si>
  <si>
    <t>ﾔﾏﾀﾞ ﾕﾗ</t>
  </si>
  <si>
    <t>山田 優羅</t>
  </si>
  <si>
    <t>YAMADA Yura</t>
  </si>
  <si>
    <t>Ami</t>
  </si>
  <si>
    <t>CHIKAOKA</t>
  </si>
  <si>
    <t>ｱﾐ</t>
  </si>
  <si>
    <t>ﾁｶｵｶ</t>
  </si>
  <si>
    <t>愛心</t>
  </si>
  <si>
    <t>近岡</t>
  </si>
  <si>
    <t>01311251</t>
  </si>
  <si>
    <t>ﾁｶｵｶ ｱﾐ</t>
  </si>
  <si>
    <t>近岡 愛心</t>
  </si>
  <si>
    <t>CHIKAOKA Ami</t>
  </si>
  <si>
    <t>ｻｯﾎﾟﾛｸﾛｽｶﾝﾄﾘｰｽｷｰｼｮｳﾈﾝﾀﾞﾝ</t>
  </si>
  <si>
    <t>Wakana</t>
  </si>
  <si>
    <t>IWASA</t>
  </si>
  <si>
    <t>ﾜｶﾅ</t>
  </si>
  <si>
    <t>ｲﾜｻ</t>
  </si>
  <si>
    <t>和奏</t>
  </si>
  <si>
    <t>岩佐</t>
  </si>
  <si>
    <t>01311250</t>
  </si>
  <si>
    <t>ｲﾜｻ ﾜｶﾅ</t>
  </si>
  <si>
    <t>札幌ｸﾛｽｶﾝﾄﾘｰｽｷｰ少年団</t>
  </si>
  <si>
    <t>岩佐 和奏</t>
  </si>
  <si>
    <t>IWASA Wakana</t>
  </si>
  <si>
    <t>ｶﾀｼﾅﾁｭｳｶﾞｯｺｳ</t>
  </si>
  <si>
    <t>Tugumi</t>
  </si>
  <si>
    <t>OKI</t>
  </si>
  <si>
    <t>ﾂｸﾞﾐ</t>
  </si>
  <si>
    <t>亜実</t>
  </si>
  <si>
    <t>01311249</t>
  </si>
  <si>
    <t>ｵｵｷ ﾂｸﾞﾐ</t>
  </si>
  <si>
    <t>片品中学校</t>
  </si>
  <si>
    <t>群馬</t>
  </si>
  <si>
    <t>大木 亜実</t>
  </si>
  <si>
    <t>OKI Tugumi</t>
  </si>
  <si>
    <t>Kano</t>
  </si>
  <si>
    <t>OKUZAKI</t>
  </si>
  <si>
    <t>ｶﾉ</t>
  </si>
  <si>
    <t>ｵｸｻﾞｷ</t>
  </si>
  <si>
    <t>楓乃</t>
  </si>
  <si>
    <t>奥崎</t>
  </si>
  <si>
    <t>01311248</t>
  </si>
  <si>
    <t>ｵｸｻﾞｷ ｶﾉ</t>
  </si>
  <si>
    <t>奥崎 楓乃</t>
  </si>
  <si>
    <t>OKUZAKI Kano</t>
  </si>
  <si>
    <t>ﾄｳﾏｴｯｸｽｼｰｽｷｰｼｮｳﾈﾝﾀﾞﾝ</t>
  </si>
  <si>
    <t>Towa</t>
  </si>
  <si>
    <t>HAMAGASHIRA</t>
  </si>
  <si>
    <t>ﾄﾜ</t>
  </si>
  <si>
    <t>ﾊﾏｶﾞｼﾗ</t>
  </si>
  <si>
    <t>冬和</t>
  </si>
  <si>
    <t>浜頭</t>
  </si>
  <si>
    <t>01311246</t>
  </si>
  <si>
    <t>ﾊﾏｶﾞｼﾗ ﾄﾜ</t>
  </si>
  <si>
    <t>当麻XCｽｷｰ少年団</t>
  </si>
  <si>
    <t>浜頭 冬和</t>
  </si>
  <si>
    <t>HAMAGASHIRA Towa</t>
  </si>
  <si>
    <t>YOSHII</t>
  </si>
  <si>
    <t>ﾖｼｲ</t>
  </si>
  <si>
    <t>美映</t>
  </si>
  <si>
    <t>吉居</t>
  </si>
  <si>
    <t>01311244</t>
  </si>
  <si>
    <t>ﾖｼｲ ﾐｳ</t>
  </si>
  <si>
    <t>吉居 美映</t>
  </si>
  <si>
    <t>YOSHII Miu</t>
  </si>
  <si>
    <t>ｺｻｶﾁｮｳﾘﾂｺｻｶﾁｭｳｶﾞｯｺｳ</t>
  </si>
  <si>
    <t>Shuri</t>
  </si>
  <si>
    <t>NAGATA</t>
  </si>
  <si>
    <t>ｼｭﾘ</t>
  </si>
  <si>
    <t>ﾅｶﾞﾀ</t>
  </si>
  <si>
    <t>珠梨</t>
  </si>
  <si>
    <t>永田</t>
  </si>
  <si>
    <t>01311236</t>
  </si>
  <si>
    <t>ﾅｶﾞﾀ ｼｭﾘ</t>
  </si>
  <si>
    <t>小坂町立小坂中学校</t>
  </si>
  <si>
    <t>永田 珠梨</t>
  </si>
  <si>
    <t>NAGATA Shuri</t>
  </si>
  <si>
    <t>Rurika</t>
  </si>
  <si>
    <t>AKIBA</t>
  </si>
  <si>
    <t>ﾙﾘｶ</t>
  </si>
  <si>
    <t>ｱｷﾊﾞ</t>
  </si>
  <si>
    <t>瑠果</t>
  </si>
  <si>
    <t>秋葉</t>
  </si>
  <si>
    <t>01311230</t>
  </si>
  <si>
    <t>ｱｷﾊﾞ ﾙﾘｶ</t>
  </si>
  <si>
    <t>秋葉 瑠果</t>
  </si>
  <si>
    <t>AKIBA Rurika</t>
  </si>
  <si>
    <t>未羽</t>
  </si>
  <si>
    <t>01311224</t>
  </si>
  <si>
    <t>ﾀｶﾊｼ ﾐｳ</t>
  </si>
  <si>
    <t>髙橋 未羽</t>
  </si>
  <si>
    <t>TAKAHASHI Miu</t>
  </si>
  <si>
    <t>Rai</t>
  </si>
  <si>
    <t>ﾗｲ</t>
  </si>
  <si>
    <t>来</t>
  </si>
  <si>
    <t>01311219</t>
  </si>
  <si>
    <t>ｻｲﾄｳ ﾗｲ</t>
  </si>
  <si>
    <t>齊藤 来</t>
  </si>
  <si>
    <t>SAITO Rai</t>
  </si>
  <si>
    <t>YAMAGUCHI</t>
  </si>
  <si>
    <t>ﾔﾏｸﾞﾁ</t>
  </si>
  <si>
    <t>真緒</t>
  </si>
  <si>
    <t>01311209</t>
  </si>
  <si>
    <t>ﾔﾏｸﾞﾁ ﾏｵ</t>
  </si>
  <si>
    <t>山口 真緒</t>
  </si>
  <si>
    <t>YAMAGUCHI Mao</t>
  </si>
  <si>
    <t>ｼﾝｼｭｳﾀﾞｲｶﾞｸ</t>
  </si>
  <si>
    <t>Hana</t>
  </si>
  <si>
    <t>ﾊﾅ</t>
  </si>
  <si>
    <t>花奈</t>
  </si>
  <si>
    <t>大橋</t>
  </si>
  <si>
    <t>01311188</t>
  </si>
  <si>
    <t>ｵｵﾊｼ ﾊﾅ</t>
  </si>
  <si>
    <t>信州大学</t>
  </si>
  <si>
    <t>大橋 花奈</t>
  </si>
  <si>
    <t>OHASHI Hana</t>
  </si>
  <si>
    <t>Megumi</t>
  </si>
  <si>
    <t>TOYODA</t>
  </si>
  <si>
    <t>ﾒｸﾞﾐ</t>
  </si>
  <si>
    <t>ﾄﾖﾀﾞ</t>
  </si>
  <si>
    <t>恵</t>
  </si>
  <si>
    <t>豊田</t>
  </si>
  <si>
    <t>01311185</t>
  </si>
  <si>
    <t>ﾄﾖﾀﾞ ﾒｸﾞﾐ</t>
  </si>
  <si>
    <t>豊田 恵</t>
  </si>
  <si>
    <t>TOYODA Megumi</t>
  </si>
  <si>
    <t>友来</t>
  </si>
  <si>
    <t>01311184</t>
  </si>
  <si>
    <t>ﾅｶﾔﾏ ﾕﾗ</t>
  </si>
  <si>
    <t>中山 友来</t>
  </si>
  <si>
    <t>NAKAMURA Yura</t>
  </si>
  <si>
    <t>Mirei</t>
  </si>
  <si>
    <t>KAWAGUCHI</t>
  </si>
  <si>
    <t>ﾐﾚｲ</t>
  </si>
  <si>
    <t>ｶﾜｸﾞﾁ</t>
  </si>
  <si>
    <t>美玲</t>
  </si>
  <si>
    <t>川口</t>
  </si>
  <si>
    <t>01311183</t>
  </si>
  <si>
    <t>ｶﾜｸﾞﾁ ﾐﾚｲ</t>
  </si>
  <si>
    <t>川口 美玲</t>
  </si>
  <si>
    <t>KAWAGUCHI Mirei</t>
  </si>
  <si>
    <t>Amari</t>
  </si>
  <si>
    <t>MATSUMOTO</t>
  </si>
  <si>
    <t>ｱﾏﾘ</t>
  </si>
  <si>
    <t>天里</t>
  </si>
  <si>
    <t>01311179</t>
  </si>
  <si>
    <t>ﾏﾂﾓﾄ ｱﾏﾘ</t>
  </si>
  <si>
    <t>松本 天里</t>
  </si>
  <si>
    <t>MATSUMOTO Amari</t>
  </si>
  <si>
    <t>ｱﾙｺﾋﾟｱｽｷｰｸﾗﾌﾞ</t>
  </si>
  <si>
    <t>Yuduna</t>
  </si>
  <si>
    <t>ﾕﾂﾞﾅ</t>
  </si>
  <si>
    <t>友絆</t>
  </si>
  <si>
    <t>01311174</t>
  </si>
  <si>
    <t>ｽｽﾞｷ ﾕﾂﾞﾅ</t>
  </si>
  <si>
    <t>ｱﾙｺﾋﾟｱSC</t>
  </si>
  <si>
    <t>鈴木 友絆</t>
  </si>
  <si>
    <t>SUZUKI Yuduna</t>
  </si>
  <si>
    <t>ﾄﾔﾏﾀﾞｲｶﾞｸ</t>
  </si>
  <si>
    <t>ISHIHARA</t>
  </si>
  <si>
    <t>ｲｼﾊﾗ</t>
  </si>
  <si>
    <t>石原</t>
  </si>
  <si>
    <t>01311166</t>
  </si>
  <si>
    <t>ｲｼﾊﾗ ﾘｺ</t>
  </si>
  <si>
    <t>富山大学</t>
  </si>
  <si>
    <t>石原 莉子</t>
  </si>
  <si>
    <t>ISHIHARA Riko</t>
  </si>
  <si>
    <t>ｶﾝｾｲｶﾞｸｲﾝﾀﾞｲｶﾞｸ</t>
  </si>
  <si>
    <t>FUKUMOTO</t>
  </si>
  <si>
    <t>ﾌｸﾓﾄ</t>
  </si>
  <si>
    <t>福本</t>
  </si>
  <si>
    <t>01311165</t>
  </si>
  <si>
    <t>ﾌｸﾓﾄ ﾘｺ</t>
  </si>
  <si>
    <t>関西学院大学</t>
  </si>
  <si>
    <t>福本 莉子</t>
  </si>
  <si>
    <t>FUKUMOTO Riko</t>
  </si>
  <si>
    <t>ｼﾁﾉﾍﾁｭｳｶﾞｯｺｳ</t>
  </si>
  <si>
    <t>Suzuka</t>
  </si>
  <si>
    <t>YAMAYA</t>
  </si>
  <si>
    <t>ｽｽﾞｶ</t>
  </si>
  <si>
    <t>ﾔﾏﾔ</t>
  </si>
  <si>
    <t>涼華</t>
  </si>
  <si>
    <t>山谷</t>
  </si>
  <si>
    <t>01311159</t>
  </si>
  <si>
    <t>ﾔﾏﾔ ｽｽﾞｶ</t>
  </si>
  <si>
    <t>七戸中学校</t>
  </si>
  <si>
    <t>山谷 涼華</t>
  </si>
  <si>
    <t>YAMAYA Suzuka</t>
  </si>
  <si>
    <t>ﾄｵｶﾏﾁｺｳｺｳ</t>
  </si>
  <si>
    <t>KOKAI</t>
  </si>
  <si>
    <t>ｺｶｲ</t>
  </si>
  <si>
    <t>心優</t>
  </si>
  <si>
    <t>小海</t>
  </si>
  <si>
    <t>01311153</t>
  </si>
  <si>
    <t>ｺｶｲ ﾐﾕ</t>
  </si>
  <si>
    <t>十日町高校</t>
  </si>
  <si>
    <t>小海 心優</t>
  </si>
  <si>
    <t>KOKAI Miyu</t>
  </si>
  <si>
    <t>ﾃﾝﾏﾊﾞﾔｼﾁｭｳｶﾞｯｺｳ</t>
  </si>
  <si>
    <t>Seina</t>
  </si>
  <si>
    <t>FUKUI</t>
  </si>
  <si>
    <t>ｾｲﾅ</t>
  </si>
  <si>
    <t>ﾌｸｲ</t>
  </si>
  <si>
    <t>聖菜</t>
  </si>
  <si>
    <t>01311151</t>
  </si>
  <si>
    <t>ﾌｸｲ ｾｲﾅ</t>
  </si>
  <si>
    <t>天間林中学校</t>
  </si>
  <si>
    <t>福井 聖菜</t>
  </si>
  <si>
    <t>FUKUI Seina</t>
  </si>
  <si>
    <t>ﾄｳﾎｸﾁｭｳｶﾞｯｺｳ</t>
  </si>
  <si>
    <t>IWASHIMIZU</t>
  </si>
  <si>
    <t>ｲﾜｼﾐｽﾞ</t>
  </si>
  <si>
    <t>惺那</t>
  </si>
  <si>
    <t>岩清水</t>
  </si>
  <si>
    <t>01311148</t>
  </si>
  <si>
    <t>ｲﾜｼﾐｽﾞ ｾｲﾅ</t>
  </si>
  <si>
    <t>東北中学校</t>
  </si>
  <si>
    <t>岩清水 惺那</t>
  </si>
  <si>
    <t>IWASHIMIZU Seina</t>
  </si>
  <si>
    <t>Mizuki</t>
  </si>
  <si>
    <t>YUZAWA</t>
  </si>
  <si>
    <t>ﾐﾂﾞｷ</t>
  </si>
  <si>
    <t>ﾕｻﾞﾜ</t>
  </si>
  <si>
    <t>美月</t>
  </si>
  <si>
    <t>湯澤</t>
  </si>
  <si>
    <t>01311146</t>
  </si>
  <si>
    <t>ﾕｻﾞﾜ ﾐﾂﾞｷ</t>
  </si>
  <si>
    <t>湯澤 美月</t>
  </si>
  <si>
    <t>YUZAWA Mizuki</t>
  </si>
  <si>
    <t>YOMOGIHATA</t>
  </si>
  <si>
    <t>ﾖﾓｷﾞﾊﾀ</t>
  </si>
  <si>
    <t>つむぎ</t>
  </si>
  <si>
    <t>蓬畑</t>
  </si>
  <si>
    <t>01311145</t>
  </si>
  <si>
    <t>ﾖﾓｷﾞﾊﾀ ﾂﾑｷﾞ</t>
  </si>
  <si>
    <t>蓬畑 つむぎ</t>
  </si>
  <si>
    <t>YOMOGIHATA Tsumugi</t>
  </si>
  <si>
    <t>KATAYAMA</t>
  </si>
  <si>
    <t>ｶﾀﾔﾏ</t>
  </si>
  <si>
    <t>凜星</t>
  </si>
  <si>
    <t>片山</t>
  </si>
  <si>
    <t>01311139</t>
  </si>
  <si>
    <t>ｶﾀﾔﾏ ﾘﾎ</t>
  </si>
  <si>
    <t>片山 凜星</t>
  </si>
  <si>
    <t>KATAYAMA Riho</t>
  </si>
  <si>
    <t>ｱｶｲｶﾞﾜﾁｭｳｶﾞｯｺｳ</t>
  </si>
  <si>
    <t>Yume</t>
  </si>
  <si>
    <t>ﾕﾒ</t>
  </si>
  <si>
    <t>ゆめ</t>
  </si>
  <si>
    <t>01311138</t>
  </si>
  <si>
    <t>ｺﾊﾞﾔｼ ﾕﾒ</t>
  </si>
  <si>
    <t>小林 ゆめ</t>
  </si>
  <si>
    <t>KOBAYASHI Yume</t>
  </si>
  <si>
    <t>花菜</t>
  </si>
  <si>
    <t>01311126</t>
  </si>
  <si>
    <t>ｻｲﾄｳ ﾊﾅ</t>
  </si>
  <si>
    <t>齋藤 花菜</t>
  </si>
  <si>
    <t>SAITO Hana</t>
  </si>
  <si>
    <t>花音</t>
  </si>
  <si>
    <t>01311117</t>
  </si>
  <si>
    <t>ﾔﾏｻﾞｷ ｶﾉﾝ</t>
  </si>
  <si>
    <t>山﨑 花音</t>
  </si>
  <si>
    <t>YAMAZAKI Kanon</t>
  </si>
  <si>
    <t>ｲｲﾔﾏｼﾘﾂｼﾞｮｳﾎｸﾁｭｳｶﾞｯｺｳ</t>
  </si>
  <si>
    <t>Rea</t>
  </si>
  <si>
    <t>MATSUZAWA</t>
  </si>
  <si>
    <t>ﾚｱ</t>
  </si>
  <si>
    <t>ﾏﾂｻﾞﾜ</t>
  </si>
  <si>
    <t>怜愛</t>
  </si>
  <si>
    <t>松澤</t>
  </si>
  <si>
    <t>01311111</t>
  </si>
  <si>
    <t>ﾏﾂｻﾞﾜ ﾚｱ</t>
  </si>
  <si>
    <t>松澤 怜愛</t>
  </si>
  <si>
    <t>MATSUZAWA Rea</t>
  </si>
  <si>
    <t>Sawa</t>
  </si>
  <si>
    <t>MOTOYAMA</t>
  </si>
  <si>
    <t>ｻﾜ</t>
  </si>
  <si>
    <t>ﾓﾄﾔﾏ</t>
  </si>
  <si>
    <t>彩葉</t>
  </si>
  <si>
    <t>本山</t>
  </si>
  <si>
    <t>01311103</t>
  </si>
  <si>
    <t>ﾓﾄﾔﾏ ｻﾜ</t>
  </si>
  <si>
    <t>本山 彩葉</t>
  </si>
  <si>
    <t>MOTOYAMA Sawa</t>
  </si>
  <si>
    <t>ｽｶﾞﾀﾞｲﾗﾁｭｳｶﾞｯｺｳ</t>
  </si>
  <si>
    <t>Yurina</t>
  </si>
  <si>
    <t>YAGUCHI</t>
  </si>
  <si>
    <t>ﾕﾘﾅ</t>
  </si>
  <si>
    <t>ﾔｸﾞﾁ</t>
  </si>
  <si>
    <t>ゆりな</t>
  </si>
  <si>
    <t>矢口</t>
  </si>
  <si>
    <t>01311101</t>
  </si>
  <si>
    <t>ﾔｸﾞﾁ ﾕﾘﾅ</t>
  </si>
  <si>
    <t>菅平中学校</t>
  </si>
  <si>
    <t>矢口 ゆりな</t>
  </si>
  <si>
    <t>YAGUCHI Yurina</t>
  </si>
  <si>
    <t>TOKUTAKE</t>
  </si>
  <si>
    <t>ﾄｸﾀｹ</t>
  </si>
  <si>
    <t>里音</t>
  </si>
  <si>
    <t>徳竹</t>
  </si>
  <si>
    <t>01311098</t>
  </si>
  <si>
    <t>ﾄｸﾀｹ ﾘｵﾝ</t>
  </si>
  <si>
    <t>徳竹 里音</t>
  </si>
  <si>
    <t>TOKUTAKE Rion</t>
  </si>
  <si>
    <t>ﾄｳｷｮｳﾀﾞｲｶﾞｸ</t>
  </si>
  <si>
    <t>Mana</t>
  </si>
  <si>
    <t>ﾏﾅ</t>
  </si>
  <si>
    <t>真名</t>
  </si>
  <si>
    <t>01311097</t>
  </si>
  <si>
    <t>ｱﾍﾞ ﾏﾅ</t>
  </si>
  <si>
    <t>東京大学</t>
  </si>
  <si>
    <t>阿部 真名</t>
  </si>
  <si>
    <t>ABE Mana</t>
  </si>
  <si>
    <t>Karen</t>
  </si>
  <si>
    <t>ｶﾚﾝ</t>
  </si>
  <si>
    <t>花恋</t>
  </si>
  <si>
    <t>01311096</t>
  </si>
  <si>
    <t>ｲｹﾀﾞ ｶﾚﾝ</t>
  </si>
  <si>
    <t>池田 花恋</t>
  </si>
  <si>
    <t>IKEDA Karen</t>
  </si>
  <si>
    <t>Hisaki</t>
  </si>
  <si>
    <t>ﾋｻｷ</t>
  </si>
  <si>
    <t>日咲</t>
  </si>
  <si>
    <t>01311095</t>
  </si>
  <si>
    <t>ｷﾑﾗ ﾋｻｷ</t>
  </si>
  <si>
    <t>木村 日咲</t>
  </si>
  <si>
    <t>KIMURA Hisaki</t>
  </si>
  <si>
    <t>ｲｲﾔﾏｼﾘﾂｼﾞｮｳﾅﾝﾁｭｳｶﾞｯｺｳ</t>
  </si>
  <si>
    <t>ﾕｶ</t>
  </si>
  <si>
    <t>雪華</t>
  </si>
  <si>
    <t>01311091</t>
  </si>
  <si>
    <t>ﾅｶﾑﾗ ﾕｶ</t>
  </si>
  <si>
    <t>中村 雪華</t>
  </si>
  <si>
    <t>NAKAMURA Yuka</t>
  </si>
  <si>
    <t>陽向</t>
  </si>
  <si>
    <t>01311090</t>
  </si>
  <si>
    <t>ｻﾄｳ ﾋﾅﾀ</t>
  </si>
  <si>
    <t>佐藤 陽向</t>
  </si>
  <si>
    <t>SATO Hinata</t>
  </si>
  <si>
    <t>Shin</t>
  </si>
  <si>
    <t>ｼﾝ</t>
  </si>
  <si>
    <t>眞</t>
  </si>
  <si>
    <t>01311086</t>
  </si>
  <si>
    <t>ｶﾜｸﾞﾁ ｼﾝ</t>
  </si>
  <si>
    <t>川口 眞</t>
  </si>
  <si>
    <t>KAWAGUCHI Shin</t>
  </si>
  <si>
    <t>Satsumi</t>
  </si>
  <si>
    <t>ｻﾂﾐ</t>
  </si>
  <si>
    <t>颯心</t>
  </si>
  <si>
    <t>01311080</t>
  </si>
  <si>
    <t>ｽｽﾞｷ ｻﾂﾐ</t>
  </si>
  <si>
    <t>鈴木 颯心</t>
  </si>
  <si>
    <t>SUZUKI Satsumi</t>
  </si>
  <si>
    <t>Rimi</t>
  </si>
  <si>
    <t>KAWAKUBO</t>
  </si>
  <si>
    <t>ﾘﾐ</t>
  </si>
  <si>
    <t>ｶﾜｸﾎﾞ</t>
  </si>
  <si>
    <t>莉美</t>
  </si>
  <si>
    <t>川久保</t>
  </si>
  <si>
    <t>01311077</t>
  </si>
  <si>
    <t>ｶﾜｸﾎﾞ ﾘﾐ</t>
  </si>
  <si>
    <t>川久保 莉美</t>
  </si>
  <si>
    <t>KAWAKUBO Rimi</t>
  </si>
  <si>
    <t>Yuria</t>
  </si>
  <si>
    <t>WASHINO</t>
  </si>
  <si>
    <t>ﾕﾘｱ</t>
  </si>
  <si>
    <t>ﾜｼﾉ</t>
  </si>
  <si>
    <t>ゆりあ</t>
  </si>
  <si>
    <t>鷲野</t>
  </si>
  <si>
    <t>01311072</t>
  </si>
  <si>
    <t>ﾜｼﾉ ﾕﾘｱ</t>
  </si>
  <si>
    <t>鷲野 ゆりあ</t>
  </si>
  <si>
    <t>WASHINO Yuria</t>
  </si>
  <si>
    <t>SANO</t>
  </si>
  <si>
    <t>ｻﾉ</t>
  </si>
  <si>
    <t>結衣</t>
  </si>
  <si>
    <t>佐野</t>
  </si>
  <si>
    <t>01311068</t>
  </si>
  <si>
    <t>ｻﾉ ﾕｲ</t>
  </si>
  <si>
    <t>佐野 結衣</t>
  </si>
  <si>
    <t>SANO Yui</t>
  </si>
  <si>
    <t>ﾂﾅﾝﾁｭｳﾄｳｷｮｳｲｸｶﾞｯｺｳ</t>
  </si>
  <si>
    <t>Kinari</t>
  </si>
  <si>
    <t>KAWADA</t>
  </si>
  <si>
    <t>ｷﾅﾘ</t>
  </si>
  <si>
    <t>ｶﾜﾀﾞ</t>
  </si>
  <si>
    <t>季令</t>
  </si>
  <si>
    <t>川田</t>
  </si>
  <si>
    <t>01311067</t>
  </si>
  <si>
    <t>ｶﾜﾀﾞ ｷﾅﾘ</t>
  </si>
  <si>
    <t>津南中等教育学校</t>
  </si>
  <si>
    <t>川田 季令</t>
  </si>
  <si>
    <t>KAWADA Kinari</t>
  </si>
  <si>
    <t>ﾑｺｶﾞﾜｼﾞｮｼﾀﾞｲｶﾞｸ</t>
  </si>
  <si>
    <t>ENDO</t>
  </si>
  <si>
    <t>ｴﾝﾄﾞｳ</t>
  </si>
  <si>
    <t>日向子</t>
  </si>
  <si>
    <t>遠藤</t>
  </si>
  <si>
    <t>01311046</t>
  </si>
  <si>
    <t>ｴﾝﾄﾞｳ ﾋﾅｺ</t>
  </si>
  <si>
    <t>武庫川女子大学</t>
  </si>
  <si>
    <t>遠藤 日向子</t>
  </si>
  <si>
    <t>ENDO Hinako</t>
  </si>
  <si>
    <t>ﾗﾝｺｼｸﾛｽｶﾝﾄﾘｰｽｷｰｼｮｳﾈﾝﾀﾞﾝ</t>
  </si>
  <si>
    <t>HATSUYAMA</t>
  </si>
  <si>
    <t>ﾊﾂﾔﾏ</t>
  </si>
  <si>
    <t>友杏</t>
  </si>
  <si>
    <t>初山</t>
  </si>
  <si>
    <t>01311045</t>
  </si>
  <si>
    <t>ﾊﾂﾔﾏ ﾕｱ</t>
  </si>
  <si>
    <t>蘭越ｸﾛｽｶﾝﾄﾘｰｽｷｰ少年団</t>
  </si>
  <si>
    <t>初山 友杏</t>
  </si>
  <si>
    <t>HATSUYAMA Yua</t>
  </si>
  <si>
    <t>ｺｸｶﾞｸｲﾝﾀﾞｲｶﾞｸﾀｲｲｸﾚﾝｺﾞｳｶｲｽｷｰﾌﾞ</t>
  </si>
  <si>
    <t>SETOYAMA</t>
  </si>
  <si>
    <t>ｾﾄﾔﾏ</t>
  </si>
  <si>
    <t>瀬戸山</t>
  </si>
  <si>
    <t>01311039</t>
  </si>
  <si>
    <t>ｾﾄﾔﾏ ｱｲ</t>
  </si>
  <si>
    <t>瀬戸山 愛</t>
  </si>
  <si>
    <t>SETOYAMA Ai</t>
  </si>
  <si>
    <t>01311029</t>
  </si>
  <si>
    <t>ﾜﾀﾅﾍﾞ ﾅﾂｷ</t>
  </si>
  <si>
    <t>渡辺 菜月</t>
  </si>
  <si>
    <t>WATANABE Natsuki</t>
  </si>
  <si>
    <t>ﾊﾟﾊﾟｽｽｷｰｸﾗﾌﾞ</t>
  </si>
  <si>
    <t>Hiroko</t>
  </si>
  <si>
    <t>IDO</t>
  </si>
  <si>
    <t>ﾋﾛｺ</t>
  </si>
  <si>
    <t>ｲﾄﾞ</t>
  </si>
  <si>
    <t>弘子</t>
  </si>
  <si>
    <t>井戸</t>
  </si>
  <si>
    <t>01310993</t>
  </si>
  <si>
    <t>ｲﾄﾞ ﾋﾛｺ</t>
  </si>
  <si>
    <t>PAPASU SKI CLUB</t>
  </si>
  <si>
    <t>兵庫</t>
  </si>
  <si>
    <t>井戸 弘子</t>
  </si>
  <si>
    <t>IDO Hiroko</t>
  </si>
  <si>
    <t>Honomi</t>
  </si>
  <si>
    <t>KONISHI</t>
  </si>
  <si>
    <t>ﾎﾉﾐ</t>
  </si>
  <si>
    <t>ｺﾆｼ</t>
  </si>
  <si>
    <t>穂実</t>
  </si>
  <si>
    <t>小西</t>
  </si>
  <si>
    <t>01310991</t>
  </si>
  <si>
    <t>ｺﾆｼ ﾎﾉﾐ</t>
  </si>
  <si>
    <t>小西 穂実</t>
  </si>
  <si>
    <t>KONISHI Honomi</t>
  </si>
  <si>
    <t>TAINAKA</t>
  </si>
  <si>
    <t>ﾀｲﾅｶ</t>
  </si>
  <si>
    <t>胎中</t>
  </si>
  <si>
    <t>01310982</t>
  </si>
  <si>
    <t>ﾀｲﾅｶ ﾕｳﾅ</t>
  </si>
  <si>
    <t>胎中 友奈</t>
  </si>
  <si>
    <t>TAINAKA Yuna</t>
  </si>
  <si>
    <t>ｷｮｳﾄｺｳｶｺｳｺｳ</t>
  </si>
  <si>
    <t>Noriko</t>
  </si>
  <si>
    <t>NAKAJIMA</t>
  </si>
  <si>
    <t>ﾉﾘｺ</t>
  </si>
  <si>
    <t>ﾅｶｼﾞﾏ</t>
  </si>
  <si>
    <t>礼子</t>
  </si>
  <si>
    <t>中島</t>
  </si>
  <si>
    <t>01310978</t>
  </si>
  <si>
    <t>ﾅｶｼﾞﾏ ﾉﾘｺ</t>
  </si>
  <si>
    <t>京都光華高校</t>
  </si>
  <si>
    <t>中島 礼子</t>
  </si>
  <si>
    <t>NAKAJIMA Noriko</t>
  </si>
  <si>
    <t>TOKIZAWA</t>
  </si>
  <si>
    <t>ﾄｷｻﾞﾜ</t>
  </si>
  <si>
    <t>志映</t>
  </si>
  <si>
    <t>鴇沢</t>
  </si>
  <si>
    <t>01310962</t>
  </si>
  <si>
    <t>ﾄｷｻﾞﾜ ｼｴ</t>
  </si>
  <si>
    <t>鴇沢 志映</t>
  </si>
  <si>
    <t>TOKIZAWA Shie</t>
  </si>
  <si>
    <t>ﾌﾗﾉｺｳｺｳ</t>
  </si>
  <si>
    <t>Kanae</t>
  </si>
  <si>
    <t>KATOU</t>
  </si>
  <si>
    <t>ｶﾅｴ</t>
  </si>
  <si>
    <t>かなえ</t>
  </si>
  <si>
    <t>01310958</t>
  </si>
  <si>
    <t>ｶﾄｳ ｶﾅｴ</t>
  </si>
  <si>
    <t>富良野高校</t>
  </si>
  <si>
    <t>加藤 かなえ</t>
  </si>
  <si>
    <t>KATOU Kanae</t>
  </si>
  <si>
    <t>Emi</t>
  </si>
  <si>
    <t>TANIMOTO</t>
  </si>
  <si>
    <t>ｴﾐ</t>
  </si>
  <si>
    <t>ﾀﾆﾓﾄ</t>
  </si>
  <si>
    <t>瑛美</t>
  </si>
  <si>
    <t>谷本</t>
  </si>
  <si>
    <t>01310950</t>
  </si>
  <si>
    <t>ﾀﾆﾓﾄ ｴﾐ</t>
  </si>
  <si>
    <t>谷本 瑛美</t>
  </si>
  <si>
    <t>TANIMOTO Emi</t>
  </si>
  <si>
    <t>Haru</t>
  </si>
  <si>
    <t>ﾊﾙ</t>
  </si>
  <si>
    <t>陽</t>
  </si>
  <si>
    <t>01310933</t>
  </si>
  <si>
    <t>ｻｻｷ ﾊﾙ</t>
  </si>
  <si>
    <t>佐々木 陽</t>
  </si>
  <si>
    <t>SASAKI Haru</t>
  </si>
  <si>
    <t>実優</t>
  </si>
  <si>
    <t>渡邉</t>
  </si>
  <si>
    <t>01310928</t>
  </si>
  <si>
    <t>ﾜﾀﾅﾍﾞ ﾐﾕｳ</t>
  </si>
  <si>
    <t>渡邉 実優</t>
  </si>
  <si>
    <t>WATANABE Miyu</t>
  </si>
  <si>
    <t>夕吏奈</t>
  </si>
  <si>
    <t>01310924</t>
  </si>
  <si>
    <t>ｶﾀﾔﾏ ﾕﾘﾅ</t>
  </si>
  <si>
    <t>片山 夕吏奈</t>
  </si>
  <si>
    <t>KATAYAMA Yurina</t>
  </si>
  <si>
    <t>彩音</t>
  </si>
  <si>
    <t>01310909</t>
  </si>
  <si>
    <t>ｼﾐｽﾞ ｱﾔﾈ</t>
  </si>
  <si>
    <t>清水 彩音</t>
  </si>
  <si>
    <t>SHIMIZU Ayane</t>
  </si>
  <si>
    <t>ｻﾄｳﾕﾅ</t>
  </si>
  <si>
    <t>ﾕﾅ</t>
  </si>
  <si>
    <t>由奈</t>
  </si>
  <si>
    <t>01310906</t>
  </si>
  <si>
    <t>ｻﾄｳ ﾕﾅ</t>
  </si>
  <si>
    <t>佐藤 由奈</t>
  </si>
  <si>
    <t>SATO Yuna</t>
  </si>
  <si>
    <t>Sakumi</t>
  </si>
  <si>
    <t>ｻｸﾐ</t>
  </si>
  <si>
    <t>咲未</t>
  </si>
  <si>
    <t>01310905</t>
  </si>
  <si>
    <t>ｺﾌﾞﾅ ｻｸﾐ</t>
  </si>
  <si>
    <t>小鮒 咲未</t>
  </si>
  <si>
    <t>KOBUNA Sakumi</t>
  </si>
  <si>
    <t>Riona</t>
  </si>
  <si>
    <t>ﾘｵﾅ</t>
  </si>
  <si>
    <t>里緒菜</t>
  </si>
  <si>
    <t>01310896</t>
  </si>
  <si>
    <t>ﾔﾅｷﾞ ﾘｵﾅ</t>
  </si>
  <si>
    <t>柳 里緒菜</t>
  </si>
  <si>
    <t>YANAGI Riona</t>
  </si>
  <si>
    <t>ﾜｯｻﾑﾁｭｳｶﾞｯｺｳ</t>
  </si>
  <si>
    <t>NAGAYASU</t>
  </si>
  <si>
    <t>ﾅｶﾞﾔｽ</t>
  </si>
  <si>
    <t>永易</t>
  </si>
  <si>
    <t>01310887</t>
  </si>
  <si>
    <t>ﾅｶﾞﾔｽ ﾐｻｷ</t>
  </si>
  <si>
    <t>和寒中学校</t>
  </si>
  <si>
    <t>永易 美咲</t>
  </si>
  <si>
    <t>NAGAYASU Misaki</t>
  </si>
  <si>
    <t>Yuzuha</t>
  </si>
  <si>
    <t>WAKU</t>
  </si>
  <si>
    <t>ﾕｽﾞﾊ</t>
  </si>
  <si>
    <t>ﾜｸ</t>
  </si>
  <si>
    <t>柚葉</t>
  </si>
  <si>
    <t>和久</t>
  </si>
  <si>
    <t>01310886</t>
  </si>
  <si>
    <t>ﾜｸ ﾕｽﾞﾊ</t>
  </si>
  <si>
    <t>和久 柚葉</t>
  </si>
  <si>
    <t>WAKU Yuzuha</t>
  </si>
  <si>
    <t>ｲﾁﾉﾍﾁｭｳｶﾞｯｺｳ</t>
  </si>
  <si>
    <t>Sona</t>
  </si>
  <si>
    <t>SAWAKUBO</t>
  </si>
  <si>
    <t>ｿﾅ</t>
  </si>
  <si>
    <t>ｻﾜｸﾎﾞ</t>
  </si>
  <si>
    <t>昊梛</t>
  </si>
  <si>
    <t>澤久保</t>
  </si>
  <si>
    <t>01310879</t>
  </si>
  <si>
    <t>ｻﾜｸﾎﾞ ｿﾅ</t>
  </si>
  <si>
    <t>一戸中学校</t>
  </si>
  <si>
    <t>澤久保 昊梛</t>
  </si>
  <si>
    <t>SAWAKUBO Sona</t>
  </si>
  <si>
    <t>ｵﾊﾞﾅｻﾞﾜﾁｭｳｶﾞｯｺｳ</t>
  </si>
  <si>
    <t>Kohaku</t>
  </si>
  <si>
    <t>HONMA</t>
  </si>
  <si>
    <t>ｺﾊｸ</t>
  </si>
  <si>
    <t>ﾎﾝﾏ</t>
  </si>
  <si>
    <t>鼓白</t>
  </si>
  <si>
    <t>本間</t>
  </si>
  <si>
    <t>01310872</t>
  </si>
  <si>
    <t>ﾎﾝﾏ ｺﾊｸ</t>
  </si>
  <si>
    <t>尾花沢中学校</t>
  </si>
  <si>
    <t>本間 鼓白</t>
  </si>
  <si>
    <t>HONMA Kohaku</t>
  </si>
  <si>
    <t>Touko</t>
  </si>
  <si>
    <t>ﾄｳｺ</t>
  </si>
  <si>
    <t>瞳子</t>
  </si>
  <si>
    <t>01310871</t>
  </si>
  <si>
    <t>ｱﾗｷ ﾄｳｺ</t>
  </si>
  <si>
    <t>荒木 瞳子</t>
  </si>
  <si>
    <t>ARAKI Touko</t>
  </si>
  <si>
    <t>Reiko</t>
  </si>
  <si>
    <t>KUSANO</t>
  </si>
  <si>
    <t>ﾚｲｺ</t>
  </si>
  <si>
    <t>ｸｻﾉ</t>
  </si>
  <si>
    <t>怜子</t>
  </si>
  <si>
    <t>草野</t>
  </si>
  <si>
    <t>01310870</t>
  </si>
  <si>
    <t>ｸｻﾉ ﾚｲｺ</t>
  </si>
  <si>
    <t>草野 怜子</t>
  </si>
  <si>
    <t>KUSANO Reiko</t>
  </si>
  <si>
    <t>Mahana</t>
  </si>
  <si>
    <t>IKUTA</t>
  </si>
  <si>
    <t>ﾏﾊﾅ</t>
  </si>
  <si>
    <t>ｲｸﾀ</t>
  </si>
  <si>
    <t>茉花</t>
  </si>
  <si>
    <t>生田</t>
  </si>
  <si>
    <t>01310864</t>
  </si>
  <si>
    <t>ｲｸﾀ ﾏﾊﾅ</t>
  </si>
  <si>
    <t>生田 茉花</t>
  </si>
  <si>
    <t>IKUTA Mahana</t>
  </si>
  <si>
    <t>Hanami</t>
  </si>
  <si>
    <t>NAGAOKA</t>
  </si>
  <si>
    <t>ﾊﾅﾐ</t>
  </si>
  <si>
    <t>ﾅｶﾞｵｶ</t>
  </si>
  <si>
    <t>はな美</t>
  </si>
  <si>
    <t>長岡</t>
  </si>
  <si>
    <t>01310863</t>
  </si>
  <si>
    <t>ﾅｶﾞｵｶ ﾊﾅﾐ</t>
  </si>
  <si>
    <t>長岡 はな美</t>
  </si>
  <si>
    <t>NAGAOKA Hanami</t>
  </si>
  <si>
    <t>01310859</t>
  </si>
  <si>
    <t>ﾔﾏﾓﾄ ｱﾕﾐ</t>
  </si>
  <si>
    <t>山本 歩実</t>
  </si>
  <si>
    <t>YAMAMOTO Ayumi</t>
  </si>
  <si>
    <t>ﾋﾞﾎﾛﾁｭｯｶﾞｺｳ</t>
  </si>
  <si>
    <t>Asami</t>
  </si>
  <si>
    <t>MIURA</t>
  </si>
  <si>
    <t>ｱｻﾐ</t>
  </si>
  <si>
    <t>ﾐｳﾗ</t>
  </si>
  <si>
    <t>有咲美</t>
  </si>
  <si>
    <t>三浦</t>
  </si>
  <si>
    <t>01310850</t>
  </si>
  <si>
    <t>ﾐｳﾗ ｱｻﾐ</t>
  </si>
  <si>
    <t>三浦 有咲美</t>
  </si>
  <si>
    <t>MIURA Asami</t>
  </si>
  <si>
    <t>Jun</t>
  </si>
  <si>
    <t>ISHIKAWA</t>
  </si>
  <si>
    <t>ｼﾞｭﾝ</t>
  </si>
  <si>
    <t>ｲｼｶﾜ</t>
  </si>
  <si>
    <t>潤</t>
  </si>
  <si>
    <t>01310849</t>
  </si>
  <si>
    <t>ｲｼｶﾜ ｼﾞｭﾝ</t>
  </si>
  <si>
    <t>石川 潤</t>
  </si>
  <si>
    <t>ISHIKAWA Jun</t>
  </si>
  <si>
    <t>ﾄｵｶﾏﾁｿｳｺﾞｳｺｳｺｳ</t>
  </si>
  <si>
    <t>Yuzuka</t>
  </si>
  <si>
    <t>YAMAGA</t>
  </si>
  <si>
    <t>ﾕｽﾞｶ</t>
  </si>
  <si>
    <t>ﾔﾏｶﾞ</t>
  </si>
  <si>
    <t>柚夏</t>
  </si>
  <si>
    <t>山賀</t>
  </si>
  <si>
    <t>01310846</t>
  </si>
  <si>
    <t>ﾔﾏｶﾞ ﾕｽﾞｶ</t>
  </si>
  <si>
    <t>十日町総合高校</t>
  </si>
  <si>
    <t>山賀 柚夏</t>
  </si>
  <si>
    <t>YAMAGA Yuzuka</t>
  </si>
  <si>
    <t>Shuka</t>
  </si>
  <si>
    <t>ｼｭｶ</t>
  </si>
  <si>
    <t>朱花</t>
  </si>
  <si>
    <t>01310835</t>
  </si>
  <si>
    <t>ｸﾎﾞﾀ ｼｭｶ</t>
  </si>
  <si>
    <t>久保田 朱花</t>
  </si>
  <si>
    <t>KUBOTA Shuka</t>
  </si>
  <si>
    <t>Fua</t>
  </si>
  <si>
    <t>ﾌｳｱ</t>
  </si>
  <si>
    <t>歩亜</t>
  </si>
  <si>
    <t>01310834</t>
  </si>
  <si>
    <t>ﾜﾀﾅﾍﾞ ﾌｳｱ</t>
  </si>
  <si>
    <t>渡邊 歩亜</t>
  </si>
  <si>
    <t>WATANABE Fua</t>
  </si>
  <si>
    <t>ﾎｯｶｲﾄﾞｳｷｮｳｲｸﾀﾞｲﾌｿﾞｸｱｻﾋｶﾜﾁｭｳ</t>
  </si>
  <si>
    <t>遥花</t>
  </si>
  <si>
    <t>01310830</t>
  </si>
  <si>
    <t>ｵｵﾊｼ ﾊﾙｶ</t>
  </si>
  <si>
    <t>大箸 遥花</t>
  </si>
  <si>
    <t>OHASHI Haruka</t>
  </si>
  <si>
    <t>ｶﾂﾞﾉｼﾘﾂﾊﾁﾏﾝﾀｲﾁｭｳｶﾞｯｺｳ</t>
  </si>
  <si>
    <t>Kureha</t>
  </si>
  <si>
    <t>ｸﾚﾊ</t>
  </si>
  <si>
    <t>紅羽</t>
  </si>
  <si>
    <t>01310805</t>
  </si>
  <si>
    <t>ﾅﾗ ｸﾚﾊ</t>
  </si>
  <si>
    <t>鹿角市立八幡平中学校</t>
  </si>
  <si>
    <t>奈良 紅羽</t>
  </si>
  <si>
    <t>NARA Kureha</t>
  </si>
  <si>
    <t>Koto</t>
  </si>
  <si>
    <t>ｺﾄ</t>
  </si>
  <si>
    <t>琴都</t>
  </si>
  <si>
    <t>01310800</t>
  </si>
  <si>
    <t>ﾔﾏﾀﾞ ｺﾄ</t>
  </si>
  <si>
    <t>山田 琴都</t>
  </si>
  <si>
    <t>YAMADA Koto</t>
  </si>
  <si>
    <t>ﾄｵｶﾏﾁｼﾘﾂｹﾞｼﾞｮｳﾁｭｳｶﾞｯｺｳ</t>
  </si>
  <si>
    <t>Miona</t>
  </si>
  <si>
    <t>NETSU</t>
  </si>
  <si>
    <t>ﾐｵﾅ</t>
  </si>
  <si>
    <t>ﾈﾂ</t>
  </si>
  <si>
    <t>洋央奈</t>
  </si>
  <si>
    <t>根津</t>
  </si>
  <si>
    <t>01310791</t>
  </si>
  <si>
    <t>ﾈﾂ ﾐｵﾅ</t>
  </si>
  <si>
    <t>十日町市立下条中学校</t>
  </si>
  <si>
    <t>根津 洋央奈</t>
  </si>
  <si>
    <t>NETSU Miona</t>
  </si>
  <si>
    <t>SAWATA</t>
  </si>
  <si>
    <t>ｻﾜﾀ</t>
  </si>
  <si>
    <t>理央</t>
  </si>
  <si>
    <t>澤田</t>
  </si>
  <si>
    <t>01310787</t>
  </si>
  <si>
    <t>ｻﾜﾀ ﾘｵ</t>
  </si>
  <si>
    <t>澤田 理央</t>
  </si>
  <si>
    <t>SAWATA Rio</t>
  </si>
  <si>
    <t>IMANARI</t>
  </si>
  <si>
    <t>ｲﾏﾅﾘ</t>
  </si>
  <si>
    <t>結菜</t>
  </si>
  <si>
    <t>今成</t>
  </si>
  <si>
    <t>01310784</t>
  </si>
  <si>
    <t>ｲﾏﾅﾘ ﾕﾅ</t>
  </si>
  <si>
    <t>今成 結菜</t>
  </si>
  <si>
    <t>IMANARI Yuna</t>
  </si>
  <si>
    <t>ｾﾝｼｭｳﾀﾞｲｶﾞｸﾀｲｲｸｶｲｽｷｰﾌﾞ</t>
  </si>
  <si>
    <t>Miina</t>
  </si>
  <si>
    <t>HIRANUMA</t>
  </si>
  <si>
    <t>ﾐｲﾅ</t>
  </si>
  <si>
    <t>ﾋﾗﾇﾏ</t>
  </si>
  <si>
    <t>未菜</t>
  </si>
  <si>
    <t>平沼</t>
  </si>
  <si>
    <t>01310779</t>
  </si>
  <si>
    <t>ﾋﾗﾇﾏ ﾐｲﾅ</t>
  </si>
  <si>
    <t>専修大学</t>
  </si>
  <si>
    <t>平沼 未菜</t>
  </si>
  <si>
    <t>HIRANUMA Miina</t>
  </si>
  <si>
    <t>KUZUOKA</t>
  </si>
  <si>
    <t>ｸｽﾞｵｶ</t>
  </si>
  <si>
    <t>葛岡</t>
  </si>
  <si>
    <t>01310778</t>
  </si>
  <si>
    <t>ｸｽﾞｵｶ ﾅｵ</t>
  </si>
  <si>
    <t>葛岡 奈央</t>
  </si>
  <si>
    <t>KUZUOKA Nao</t>
  </si>
  <si>
    <t>IRIE</t>
  </si>
  <si>
    <t>ｲﾘｴ</t>
  </si>
  <si>
    <t>花</t>
  </si>
  <si>
    <t>入江</t>
  </si>
  <si>
    <t>01310774</t>
  </si>
  <si>
    <t>ｲﾘｴ ﾊﾅ</t>
  </si>
  <si>
    <t>入江 花</t>
  </si>
  <si>
    <t>IRIE Hana</t>
  </si>
  <si>
    <t>Kiyomi</t>
  </si>
  <si>
    <t>ｷﾖﾐ</t>
  </si>
  <si>
    <t>聖実</t>
  </si>
  <si>
    <t>01310763</t>
  </si>
  <si>
    <t>ﾀﾆｸﾞﾁ ｷﾖﾐ</t>
  </si>
  <si>
    <t>谷口 聖実</t>
  </si>
  <si>
    <t>TANIGUCHI Kiyomi</t>
  </si>
  <si>
    <t>MOROTA</t>
  </si>
  <si>
    <t>ﾓﾛﾀ</t>
  </si>
  <si>
    <t>麻央</t>
  </si>
  <si>
    <t>諸田</t>
  </si>
  <si>
    <t>01310761</t>
  </si>
  <si>
    <t>ﾓﾛﾀ ﾏｵ</t>
  </si>
  <si>
    <t>諸田 麻央</t>
  </si>
  <si>
    <t>MOROTA Mao</t>
  </si>
  <si>
    <t>Kokona</t>
  </si>
  <si>
    <t>FUKUCHI</t>
  </si>
  <si>
    <t>ｺｺﾅ</t>
  </si>
  <si>
    <t>ﾌｸﾁ</t>
  </si>
  <si>
    <t>恋奈</t>
  </si>
  <si>
    <t>福地</t>
  </si>
  <si>
    <t>01310758</t>
  </si>
  <si>
    <t>ﾌｸﾁ ｺｺﾅ</t>
  </si>
  <si>
    <t>福地 恋奈</t>
  </si>
  <si>
    <t>FUKUCHI Kokona</t>
  </si>
  <si>
    <t>Nanako</t>
  </si>
  <si>
    <t>TANNO</t>
  </si>
  <si>
    <t>ﾅﾅｺ</t>
  </si>
  <si>
    <t>ﾀﾝﾉ</t>
  </si>
  <si>
    <t>菜々子</t>
  </si>
  <si>
    <t>丹野</t>
  </si>
  <si>
    <t>01310747</t>
  </si>
  <si>
    <t>ﾀﾝﾉ ﾅﾅｺ</t>
  </si>
  <si>
    <t>丹野 菜々子</t>
  </si>
  <si>
    <t>TANNO Nanako</t>
  </si>
  <si>
    <t>Kaoru</t>
  </si>
  <si>
    <t>IZUMIMOTO</t>
  </si>
  <si>
    <t>ｶｵﾙ</t>
  </si>
  <si>
    <t>ｲｽﾞﾐﾓﾄ</t>
  </si>
  <si>
    <t>薫</t>
  </si>
  <si>
    <t>泉本</t>
  </si>
  <si>
    <t>01310740</t>
  </si>
  <si>
    <t>ｲｽﾞﾐﾓﾄ ｶｵﾙ</t>
  </si>
  <si>
    <t>泉本 薫</t>
  </si>
  <si>
    <t>IZUMIMOTO Kaoru</t>
  </si>
  <si>
    <t>ﾒｲｼﾞｮｳﾀﾞｲｶﾞｸ</t>
  </si>
  <si>
    <t>Aya</t>
  </si>
  <si>
    <t>ｱﾔ</t>
  </si>
  <si>
    <t>綾</t>
  </si>
  <si>
    <t>01310739</t>
  </si>
  <si>
    <t>ｶﾄｳ ｱﾔ</t>
  </si>
  <si>
    <t>名城大学</t>
  </si>
  <si>
    <t>加藤 綾</t>
  </si>
  <si>
    <t>KATO Aya</t>
  </si>
  <si>
    <t>UNO</t>
  </si>
  <si>
    <t>ｳﾉ</t>
  </si>
  <si>
    <t>りな</t>
  </si>
  <si>
    <t>宇野</t>
  </si>
  <si>
    <t>01310735</t>
  </si>
  <si>
    <t>ｳﾉ ﾘﾅ</t>
  </si>
  <si>
    <t>宇野 りな</t>
  </si>
  <si>
    <t>UNO Rina</t>
  </si>
  <si>
    <t>Tamae</t>
  </si>
  <si>
    <t>ﾀﾏｴ</t>
  </si>
  <si>
    <t>環恵</t>
  </si>
  <si>
    <t>01310733</t>
  </si>
  <si>
    <t>ﾔﾏﾓﾄ ﾀﾏｴ</t>
  </si>
  <si>
    <t>山本 環恵</t>
  </si>
  <si>
    <t>YAMAMOTO Tamae</t>
  </si>
  <si>
    <t>MORIMURA</t>
  </si>
  <si>
    <t>ﾓﾘﾑﾗ</t>
  </si>
  <si>
    <t>実紅</t>
  </si>
  <si>
    <t>森村</t>
  </si>
  <si>
    <t>01310732</t>
  </si>
  <si>
    <t>ﾓﾘﾑﾗ ﾐｸ</t>
  </si>
  <si>
    <t>森村 実紅</t>
  </si>
  <si>
    <t>MORIMURA Miku</t>
  </si>
  <si>
    <t>OZAKI</t>
  </si>
  <si>
    <t>ｵｻﾞｷ</t>
  </si>
  <si>
    <t>尾﨑</t>
  </si>
  <si>
    <t>01310708</t>
  </si>
  <si>
    <t>ｵｻﾞｷ ｶｴﾃﾞ</t>
  </si>
  <si>
    <t>尾﨑 楓</t>
  </si>
  <si>
    <t>OZAKI Kaede</t>
  </si>
  <si>
    <t>Houmi</t>
  </si>
  <si>
    <t>ﾎｳﾐ</t>
  </si>
  <si>
    <t>宝美</t>
  </si>
  <si>
    <t>01310706</t>
  </si>
  <si>
    <t>ﾓﾘ ﾎｳﾐ</t>
  </si>
  <si>
    <t>森 宝美</t>
  </si>
  <si>
    <t>MORI Houmi</t>
  </si>
  <si>
    <t>Yuno</t>
  </si>
  <si>
    <t>ﾕﾉ</t>
  </si>
  <si>
    <t>柚野</t>
  </si>
  <si>
    <t>01310699</t>
  </si>
  <si>
    <t>ﾔﾏﾀﾞ ﾕﾉ</t>
  </si>
  <si>
    <t>山田 柚野</t>
  </si>
  <si>
    <t>YAMADA Yuno</t>
  </si>
  <si>
    <t>KUROKAWA</t>
  </si>
  <si>
    <t>ｸﾛｶﾜ</t>
  </si>
  <si>
    <t>璃子</t>
  </si>
  <si>
    <t>黒川</t>
  </si>
  <si>
    <t>01310697</t>
  </si>
  <si>
    <t>ｸﾛｶﾜ ﾘｺ</t>
  </si>
  <si>
    <t>黒川 璃子</t>
  </si>
  <si>
    <t>KUROKAWA Riko</t>
  </si>
  <si>
    <t>Nami</t>
  </si>
  <si>
    <t>KURAMOCHI</t>
  </si>
  <si>
    <t>ﾅﾐ</t>
  </si>
  <si>
    <t>ｸﾗﾓﾁ</t>
  </si>
  <si>
    <t>奈未</t>
  </si>
  <si>
    <t>倉持</t>
  </si>
  <si>
    <t>01310689</t>
  </si>
  <si>
    <t>ｸﾗﾓﾁ ﾅﾐ</t>
  </si>
  <si>
    <t>倉持 奈未</t>
  </si>
  <si>
    <t>KURAMOCHI Nami</t>
  </si>
  <si>
    <t>ｱｻﾋﾁｭｳｶﾞｯｺｳ</t>
  </si>
  <si>
    <t>IWAMOTO</t>
  </si>
  <si>
    <t>ｲﾜﾓﾄ</t>
  </si>
  <si>
    <t>岩本</t>
  </si>
  <si>
    <t>01310683</t>
  </si>
  <si>
    <t>ｲﾜﾓﾄ ｶﾚﾝ</t>
  </si>
  <si>
    <t>朝日中学校</t>
  </si>
  <si>
    <t>岩本 花恋</t>
  </si>
  <si>
    <t>IWAMOTO Karen</t>
  </si>
  <si>
    <t>Nozomi</t>
  </si>
  <si>
    <t>ﾉｿﾞﾐ</t>
  </si>
  <si>
    <t>希果</t>
  </si>
  <si>
    <t>01310681</t>
  </si>
  <si>
    <t>ﾀﾅｶ ﾉｿﾞﾐ</t>
  </si>
  <si>
    <t>田中 希果</t>
  </si>
  <si>
    <t>TANAKA Nozomi</t>
  </si>
  <si>
    <t>Fuyu</t>
  </si>
  <si>
    <t>ﾌﾕ</t>
  </si>
  <si>
    <t>峯由</t>
  </si>
  <si>
    <t>01310675</t>
  </si>
  <si>
    <t>ｲｹﾀﾞ ﾌﾕ</t>
  </si>
  <si>
    <t>池田 峯由</t>
  </si>
  <si>
    <t>IKEDA Fuyu</t>
  </si>
  <si>
    <t>01310672</t>
  </si>
  <si>
    <t>ﾔﾏﾀﾞ ﾕｲ</t>
  </si>
  <si>
    <t>山田 結衣</t>
  </si>
  <si>
    <t>YAMADA Yui</t>
  </si>
  <si>
    <t>Nazuki</t>
  </si>
  <si>
    <t>TOYOYAMA</t>
  </si>
  <si>
    <t>ﾅﾂﾞｷ</t>
  </si>
  <si>
    <t>ﾄﾖﾔﾏ</t>
  </si>
  <si>
    <t>豊山</t>
  </si>
  <si>
    <t>01310671</t>
  </si>
  <si>
    <t>ﾄﾖﾔﾏ ﾅﾂﾞｷ</t>
  </si>
  <si>
    <t>豊山 菜月</t>
  </si>
  <si>
    <t>TOYOYAMA Nazuki</t>
  </si>
  <si>
    <t>ｲｲﾔﾏｺｳﾄｳｶﾞｯｺｳ</t>
  </si>
  <si>
    <t>Kikka</t>
  </si>
  <si>
    <t>ｷｯｶ</t>
  </si>
  <si>
    <t>季花</t>
  </si>
  <si>
    <t>01310668</t>
  </si>
  <si>
    <t>ｻｶﾓﾄ ｷｯｶ</t>
  </si>
  <si>
    <t>飯山高校</t>
  </si>
  <si>
    <t>坂本 季花</t>
  </si>
  <si>
    <t>SAKAMOTO Kikka</t>
  </si>
  <si>
    <t>ｼﾝｼﾞｮｳﾐﾅﾐｺｳｶﾈﾔﾏｺｳ</t>
  </si>
  <si>
    <t>MATUDA</t>
  </si>
  <si>
    <t>ﾏﾂﾀﾞ</t>
  </si>
  <si>
    <t>松田</t>
  </si>
  <si>
    <t>01310664</t>
  </si>
  <si>
    <t>ﾏﾂﾀﾞ ﾕｲ</t>
  </si>
  <si>
    <t>松田 結衣</t>
  </si>
  <si>
    <t>MATUDA Yui</t>
  </si>
  <si>
    <t>Jui</t>
  </si>
  <si>
    <t>ｼﾞｭｲ</t>
  </si>
  <si>
    <t>詩由衣</t>
  </si>
  <si>
    <t>01310660</t>
  </si>
  <si>
    <t>ﾔﾏｻﾞｷ ｼﾞｭｲ</t>
  </si>
  <si>
    <t>山﨑 詩由衣</t>
  </si>
  <si>
    <t>YAMAZAKI Jui</t>
  </si>
  <si>
    <t>TAKEFUSHI</t>
  </si>
  <si>
    <t>ﾀｹﾌｼ</t>
  </si>
  <si>
    <t>舞優</t>
  </si>
  <si>
    <t>竹節</t>
  </si>
  <si>
    <t>01310659</t>
  </si>
  <si>
    <t>ﾀｹﾌｼ ﾏﾕ</t>
  </si>
  <si>
    <t>竹節 舞優</t>
  </si>
  <si>
    <t>TAKEFUSHI Mayu</t>
  </si>
  <si>
    <t>Ohse</t>
  </si>
  <si>
    <t>KANAI</t>
  </si>
  <si>
    <t>ｵｳｾ</t>
  </si>
  <si>
    <t>ｶﾅｲ</t>
  </si>
  <si>
    <t>凰世</t>
  </si>
  <si>
    <t>金井</t>
  </si>
  <si>
    <t>01310654</t>
  </si>
  <si>
    <t>ｶﾅｲ ｵｳｾ</t>
  </si>
  <si>
    <t>金井 凰世</t>
  </si>
  <si>
    <t>KANAI Ohse</t>
  </si>
  <si>
    <t>Yuzuki</t>
  </si>
  <si>
    <t>KAINUMA</t>
  </si>
  <si>
    <t>ﾕﾂﾞｷ</t>
  </si>
  <si>
    <t>ｶｲﾇﾏ</t>
  </si>
  <si>
    <t>優月</t>
  </si>
  <si>
    <t>海沼</t>
  </si>
  <si>
    <t>01310651</t>
  </si>
  <si>
    <t>ｶｲﾇﾏ ﾕﾂﾞｷ</t>
  </si>
  <si>
    <t>海沼 優月</t>
  </si>
  <si>
    <t>KAINUMA Yuzuki</t>
  </si>
  <si>
    <t>TOMII</t>
  </si>
  <si>
    <t>ﾄﾐｲ</t>
  </si>
  <si>
    <t>千尋</t>
  </si>
  <si>
    <t>富井</t>
  </si>
  <si>
    <t>01310629</t>
  </si>
  <si>
    <t>ﾄﾐｲ ﾁﾋﾛ</t>
  </si>
  <si>
    <t>富井 千尋</t>
  </si>
  <si>
    <t>TOMII Chihiro</t>
  </si>
  <si>
    <t>Hinano</t>
  </si>
  <si>
    <t>NEISHI</t>
  </si>
  <si>
    <t>ﾋﾅﾉ</t>
  </si>
  <si>
    <t>ﾈｲｼ</t>
  </si>
  <si>
    <t>陽菜乃</t>
  </si>
  <si>
    <t>根石</t>
  </si>
  <si>
    <t>01310605</t>
  </si>
  <si>
    <t>ﾈｲｼ ﾋﾅﾉ</t>
  </si>
  <si>
    <t>根石 陽菜乃</t>
  </si>
  <si>
    <t>NEISHI Hinano</t>
  </si>
  <si>
    <t>ﾄｳｵｳｷﾞｼﾞｭｸｺｳｺｳ</t>
  </si>
  <si>
    <t>OMURA</t>
  </si>
  <si>
    <t>ｵｵﾑﾗ</t>
  </si>
  <si>
    <t>優奈</t>
  </si>
  <si>
    <t>大村</t>
  </si>
  <si>
    <t>01310599</t>
  </si>
  <si>
    <t>ｵｵﾑﾗ ﾕﾅ</t>
  </si>
  <si>
    <t>東奥義塾高校</t>
  </si>
  <si>
    <t>大村 優奈</t>
  </si>
  <si>
    <t>OMURA Yuna</t>
  </si>
  <si>
    <t>SHIMODAIRA</t>
  </si>
  <si>
    <t>ｼﾓﾀﾞｲﾗ</t>
  </si>
  <si>
    <t>下平</t>
  </si>
  <si>
    <t>01310597</t>
  </si>
  <si>
    <t>ｼﾓﾀﾞｲﾗ ﾊﾅ</t>
  </si>
  <si>
    <t>下平 花</t>
  </si>
  <si>
    <t>SHIMODAIRA Hana</t>
  </si>
  <si>
    <t>Mayuka</t>
  </si>
  <si>
    <t>ANDO</t>
  </si>
  <si>
    <t>ﾏﾕｶ</t>
  </si>
  <si>
    <t>ｱﾝﾄﾞｳ</t>
  </si>
  <si>
    <t>真由香</t>
  </si>
  <si>
    <t>安藤</t>
  </si>
  <si>
    <t>01310590</t>
  </si>
  <si>
    <t>ｱﾝﾄﾞｳ ﾏﾕｶ</t>
  </si>
  <si>
    <t>安藤 真由香</t>
  </si>
  <si>
    <t>ANDO Mayuka</t>
  </si>
  <si>
    <t>ｼﾍﾞﾂｼｮｳｳﾝｺｳｺｳ</t>
  </si>
  <si>
    <t>KAMIKAWA</t>
  </si>
  <si>
    <t>ｶﾐｶﾜ</t>
  </si>
  <si>
    <t>倖奈</t>
  </si>
  <si>
    <t>上川</t>
  </si>
  <si>
    <t>01310570</t>
  </si>
  <si>
    <t>ｶﾐｶﾜ ﾕｷﾅ</t>
  </si>
  <si>
    <t>士別翔雲高校</t>
  </si>
  <si>
    <t>上川 倖奈</t>
  </si>
  <si>
    <t>KAMIKAWA Yukina</t>
  </si>
  <si>
    <t>Waka</t>
  </si>
  <si>
    <t>ﾜｶ</t>
  </si>
  <si>
    <t>和椛</t>
  </si>
  <si>
    <t>01310535</t>
  </si>
  <si>
    <t>ｻｻｷ ﾜｶ</t>
  </si>
  <si>
    <t>佐々木 和椛</t>
  </si>
  <si>
    <t>SASAKI Waka</t>
  </si>
  <si>
    <t>Tsugumi</t>
  </si>
  <si>
    <t>つぐみ</t>
  </si>
  <si>
    <t>01310518</t>
  </si>
  <si>
    <t>ﾄﾖﾀﾞ ﾂｸﾞﾐ</t>
  </si>
  <si>
    <t>豊田 つぐみ</t>
  </si>
  <si>
    <t>TOYODA Tsugumi</t>
  </si>
  <si>
    <t>Emiko</t>
  </si>
  <si>
    <t>YONEKURA</t>
  </si>
  <si>
    <t>ｴﾐｺ</t>
  </si>
  <si>
    <t>ﾖﾈｸﾗ</t>
  </si>
  <si>
    <t>恵美子</t>
  </si>
  <si>
    <t>米倉</t>
  </si>
  <si>
    <t>01310508</t>
  </si>
  <si>
    <t>ﾖﾈｸﾗ ｴﾐｺ</t>
  </si>
  <si>
    <t>米倉 恵美子</t>
  </si>
  <si>
    <t>YONEKURA Emiko</t>
  </si>
  <si>
    <t>OYA</t>
  </si>
  <si>
    <t>ｵｵﾔ</t>
  </si>
  <si>
    <t>温</t>
  </si>
  <si>
    <t>大屋</t>
  </si>
  <si>
    <t>01310503</t>
  </si>
  <si>
    <t>ｵｵﾔ ﾉﾄﾞｶ</t>
  </si>
  <si>
    <t>大屋 温</t>
  </si>
  <si>
    <t>OYA Nodoka</t>
  </si>
  <si>
    <t>ｷｮｳﾄｻﾝｷﾞｮｳﾀﾞｲｶﾞｸ</t>
  </si>
  <si>
    <t>Yu</t>
  </si>
  <si>
    <t>MATSUE</t>
  </si>
  <si>
    <t>ﾕｳ</t>
  </si>
  <si>
    <t>ﾏﾂｴ</t>
  </si>
  <si>
    <t>悠</t>
  </si>
  <si>
    <t>松江</t>
  </si>
  <si>
    <t>01310485</t>
  </si>
  <si>
    <t>ﾏﾂｴ ﾕｳ</t>
  </si>
  <si>
    <t>京都産業大学</t>
  </si>
  <si>
    <t>松江 悠</t>
  </si>
  <si>
    <t>MATSUE Yu</t>
  </si>
  <si>
    <t>KODAMA</t>
  </si>
  <si>
    <t>ｺﾀﾞﾏ</t>
  </si>
  <si>
    <t>綾香</t>
  </si>
  <si>
    <t>児玉</t>
  </si>
  <si>
    <t>01310429</t>
  </si>
  <si>
    <t>ｺﾀﾞﾏ ｱﾔｶ</t>
  </si>
  <si>
    <t>児玉 綾香</t>
  </si>
  <si>
    <t>KODAMA Ayaka</t>
  </si>
  <si>
    <t>水生</t>
  </si>
  <si>
    <t>01310393</t>
  </si>
  <si>
    <t>ｶﾄｳ ﾐｳ</t>
  </si>
  <si>
    <t>加藤 水生</t>
  </si>
  <si>
    <t>KATO Miu</t>
  </si>
  <si>
    <t>TAKAGI</t>
  </si>
  <si>
    <t>ﾀｶｷﾞ</t>
  </si>
  <si>
    <t>千裕</t>
  </si>
  <si>
    <t>髙木</t>
  </si>
  <si>
    <t>01310382</t>
  </si>
  <si>
    <t>ﾀｶｷﾞ ﾁﾋﾛ</t>
  </si>
  <si>
    <t>髙木 千裕</t>
  </si>
  <si>
    <t>TAKAGI Chihiro</t>
  </si>
  <si>
    <t>ﾔﾏｸﾞﾁｹﾝｺｳﾀｲﾚﾝｽｷｰﾌﾞ</t>
  </si>
  <si>
    <t>01310377</t>
  </si>
  <si>
    <t>ｶﾀｵｶ ｱﾕﾐ</t>
  </si>
  <si>
    <t>山口県高体連ｽｷｰ部</t>
  </si>
  <si>
    <t>片岡 歩実</t>
  </si>
  <si>
    <t>KATAOKA Ayumi</t>
  </si>
  <si>
    <t>Noeru</t>
  </si>
  <si>
    <t>ﾉｴﾙ</t>
  </si>
  <si>
    <t>埜英留</t>
  </si>
  <si>
    <t>01310376</t>
  </si>
  <si>
    <t>ｳﾁﾀﾞ ﾉｴﾙ</t>
  </si>
  <si>
    <t>内田 埜英留</t>
  </si>
  <si>
    <t>UCHIDA Noeru</t>
  </si>
  <si>
    <t>ｸｯﾁｬﾝｺｳｺｳ</t>
  </si>
  <si>
    <t>優佳</t>
  </si>
  <si>
    <t>01310364</t>
  </si>
  <si>
    <t>ﾀｶｷﾞ ﾕｳｶ</t>
  </si>
  <si>
    <t>倶知安高校</t>
  </si>
  <si>
    <t>髙木 優佳</t>
  </si>
  <si>
    <t>TAKAGI Yuka</t>
  </si>
  <si>
    <t>ﾄｳｶﾏﾁｿｳｺﾞｳｺｳｺｳ</t>
  </si>
  <si>
    <t>OGINO</t>
  </si>
  <si>
    <t>ｵｷﾞﾉ</t>
  </si>
  <si>
    <t>荻野</t>
  </si>
  <si>
    <t>01310362</t>
  </si>
  <si>
    <t>ｵｷﾞﾉ ﾘｺ</t>
  </si>
  <si>
    <t>荻野 璃子</t>
  </si>
  <si>
    <t>OGINO Riko</t>
  </si>
  <si>
    <t>ﾅﾝﾄﾀｲﾗｺｳｺｳ</t>
  </si>
  <si>
    <t>Fuka</t>
  </si>
  <si>
    <t>MISHIMA</t>
  </si>
  <si>
    <t>ﾌｳｶ</t>
  </si>
  <si>
    <t>ﾐｼﾏ</t>
  </si>
  <si>
    <t>楓叶</t>
  </si>
  <si>
    <t>三島</t>
  </si>
  <si>
    <t>01310360</t>
  </si>
  <si>
    <t>ﾐｼﾏ ﾌｳｶ</t>
  </si>
  <si>
    <t>南砺平高校</t>
  </si>
  <si>
    <t>三島 楓叶</t>
  </si>
  <si>
    <t>MISHIMA Fuka</t>
  </si>
  <si>
    <t>ｱｼﾛｽｷｰｷｮｳｶｲ</t>
  </si>
  <si>
    <t>Maiko</t>
  </si>
  <si>
    <t>ﾏｲｺ</t>
  </si>
  <si>
    <t>麻伊子</t>
  </si>
  <si>
    <t>01310354</t>
  </si>
  <si>
    <t>ｻｻｷ ﾏｲｺ</t>
  </si>
  <si>
    <t>安代ｽｷｰ協会</t>
  </si>
  <si>
    <t>佐々木 麻伊子</t>
  </si>
  <si>
    <t>SASAKI Maiko</t>
  </si>
  <si>
    <t>ｾﾀｶﾞﾔｽｷｰｷｮｳｶｲ</t>
  </si>
  <si>
    <t>Kumiko</t>
  </si>
  <si>
    <t>FUJII</t>
  </si>
  <si>
    <t>ｸﾐｺ</t>
  </si>
  <si>
    <t>ﾌｼﾞｲ</t>
  </si>
  <si>
    <t>久美子</t>
  </si>
  <si>
    <t>藤井</t>
  </si>
  <si>
    <t>01310346</t>
  </si>
  <si>
    <t>ﾌｼﾞｲ ｸﾐｺ</t>
  </si>
  <si>
    <t>世田谷ｽｷｰ協会</t>
  </si>
  <si>
    <t>藤井 久美子</t>
  </si>
  <si>
    <t>FUJII Kumiko</t>
  </si>
  <si>
    <t>ﾄｳﾎｳﾀﾞｲｶﾞｸﾌｿﾞｸﾄｳﾎｳｺｳｺｳ</t>
  </si>
  <si>
    <t>ASO</t>
  </si>
  <si>
    <t>ｱｿ</t>
  </si>
  <si>
    <t>結月香</t>
  </si>
  <si>
    <t>阿蘇</t>
  </si>
  <si>
    <t>01310345</t>
  </si>
  <si>
    <t>ｱｿ ﾕｽﾞｶ</t>
  </si>
  <si>
    <t>東邦大学付属東邦高校</t>
  </si>
  <si>
    <t>阿蘇 結月香</t>
  </si>
  <si>
    <t>ASO Yuzuka</t>
  </si>
  <si>
    <t>01310340</t>
  </si>
  <si>
    <t>ｺﾊﾞﾔｼ ﾕﾅ</t>
  </si>
  <si>
    <t>小林 由奈</t>
  </si>
  <si>
    <t>KOBAYASHI Yuna</t>
  </si>
  <si>
    <t>Tsutsumi</t>
  </si>
  <si>
    <t>OBATA</t>
  </si>
  <si>
    <t>ﾂﾂﾐ</t>
  </si>
  <si>
    <t>ｵﾊﾞﾀ</t>
  </si>
  <si>
    <t>都々美</t>
  </si>
  <si>
    <t>小幡</t>
  </si>
  <si>
    <t>01310337</t>
  </si>
  <si>
    <t>ｵﾊﾞﾀ ﾂﾂﾐ</t>
  </si>
  <si>
    <t>小幡 都々美</t>
  </si>
  <si>
    <t>OBATA Tsutsumi</t>
  </si>
  <si>
    <t>ﾅｺﾞﾔﾀﾞｲｶﾞｸ</t>
  </si>
  <si>
    <t>Kaori</t>
  </si>
  <si>
    <t>NAKANO</t>
  </si>
  <si>
    <t>ｶｵﾘ</t>
  </si>
  <si>
    <t>ﾅｶﾉ</t>
  </si>
  <si>
    <t>香里</t>
  </si>
  <si>
    <t>中野</t>
  </si>
  <si>
    <t>01310334</t>
  </si>
  <si>
    <t>ﾅｶﾉ ｶｵﾘ</t>
  </si>
  <si>
    <t>名古屋大学</t>
  </si>
  <si>
    <t>中野 香里</t>
  </si>
  <si>
    <t>NAKANO Kaori</t>
  </si>
  <si>
    <t>ｱﾗｲｺｳｺｳ</t>
  </si>
  <si>
    <t>Yuika</t>
  </si>
  <si>
    <t>GOTO</t>
  </si>
  <si>
    <t>ﾕｲｶ</t>
  </si>
  <si>
    <t>ｺﾞﾄｳ</t>
  </si>
  <si>
    <t>ゆいか</t>
  </si>
  <si>
    <t>後藤</t>
  </si>
  <si>
    <t>01310330</t>
  </si>
  <si>
    <t>ｺﾞﾄｳ ﾕｲｶ</t>
  </si>
  <si>
    <t>新井高校</t>
  </si>
  <si>
    <t>後藤 ゆいか</t>
  </si>
  <si>
    <t>GOTO Yuika</t>
  </si>
  <si>
    <t>ﾂｸﾊﾞﾀﾞｲｶﾞｸﾀｲｲｸｶｲｽｷｰﾌﾞ</t>
  </si>
  <si>
    <t>KOJIMA</t>
  </si>
  <si>
    <t>ｺｼﾞﾏ</t>
  </si>
  <si>
    <t>小島</t>
  </si>
  <si>
    <t>01310312</t>
  </si>
  <si>
    <t>ｺｼﾞﾏ ﾅﾂｷ</t>
  </si>
  <si>
    <t>小島 菜月</t>
  </si>
  <si>
    <t>KOJIMA Natsuki</t>
  </si>
  <si>
    <t>KANATSU</t>
  </si>
  <si>
    <t>ｶﾅﾂ</t>
  </si>
  <si>
    <t>美和菜</t>
  </si>
  <si>
    <t>金津</t>
  </si>
  <si>
    <t>01310311</t>
  </si>
  <si>
    <t>ｶﾅﾂ ﾐｵﾅ</t>
  </si>
  <si>
    <t>金津 美和菜</t>
  </si>
  <si>
    <t>KANATSU Miona</t>
  </si>
  <si>
    <t>ﾅﾝｼｮｳﾐﾗｲｺｳｺｳ</t>
  </si>
  <si>
    <t>Rinon</t>
  </si>
  <si>
    <t>ﾘﾉﾝ</t>
  </si>
  <si>
    <t>凛音</t>
  </si>
  <si>
    <t>01310307</t>
  </si>
  <si>
    <t>ｵﾔﾏﾀﾞ ﾘﾉﾝ</t>
  </si>
  <si>
    <t>南昌みらい高校</t>
  </si>
  <si>
    <t>小山田 凛音</t>
  </si>
  <si>
    <t>OYAMADA Rinon</t>
  </si>
  <si>
    <t>Izumi</t>
  </si>
  <si>
    <t>SASAGAWA</t>
  </si>
  <si>
    <t>ｻｻｶﾞﾜ</t>
  </si>
  <si>
    <t>笹川</t>
  </si>
  <si>
    <t>01310297</t>
  </si>
  <si>
    <t>ｻｻｶﾞﾜ ｲｽﾞﾐ</t>
  </si>
  <si>
    <t>笹川 泉</t>
  </si>
  <si>
    <t>SASAGAWA Izumi</t>
  </si>
  <si>
    <t>Aoi</t>
  </si>
  <si>
    <t>SUMIDA</t>
  </si>
  <si>
    <t>ｱｵｲ</t>
  </si>
  <si>
    <t>ｽﾐﾀﾞ</t>
  </si>
  <si>
    <t>葵</t>
  </si>
  <si>
    <t>角田</t>
  </si>
  <si>
    <t>01310294</t>
  </si>
  <si>
    <t>ｽﾐﾀﾞ ｱｵｲ</t>
  </si>
  <si>
    <t>角田 葵</t>
  </si>
  <si>
    <t>SUMIDA Aoi</t>
  </si>
  <si>
    <t>奈々</t>
  </si>
  <si>
    <t>01310293</t>
  </si>
  <si>
    <t>ｸﾗﾓﾁ ﾅﾅ</t>
  </si>
  <si>
    <t>倉持 奈々</t>
  </si>
  <si>
    <t>KURAMOCHI Nana</t>
  </si>
  <si>
    <t>ｱｲﾂﾞﾜｶﾏﾂｻﾞﾍﾞﾘｵｶﾞｸｴﾝｺｳｺｳ</t>
  </si>
  <si>
    <t>Naru</t>
  </si>
  <si>
    <t>KASAMA</t>
  </si>
  <si>
    <t>ﾅﾙ</t>
  </si>
  <si>
    <t>ｶｻﾏ</t>
  </si>
  <si>
    <t>菜瑠</t>
  </si>
  <si>
    <t>笠間</t>
  </si>
  <si>
    <t>01310289</t>
  </si>
  <si>
    <t>ｶｻﾏ ﾅﾙ</t>
  </si>
  <si>
    <t>会津若松ｻﾞﾍﾞﾘｵ学園高校</t>
  </si>
  <si>
    <t>笠間 菜瑠</t>
  </si>
  <si>
    <t>KASAMA Naru</t>
  </si>
  <si>
    <t>Rinko</t>
  </si>
  <si>
    <t>SAGARA</t>
  </si>
  <si>
    <t>ﾘﾝｺ</t>
  </si>
  <si>
    <t>ｻｶﾞﾗ</t>
  </si>
  <si>
    <t>倫子</t>
  </si>
  <si>
    <t>相良</t>
  </si>
  <si>
    <t>01310270</t>
  </si>
  <si>
    <t>ｻｶﾞﾗ ﾘﾝｺ</t>
  </si>
  <si>
    <t>相良 倫子</t>
  </si>
  <si>
    <t>SAGARA Rinko</t>
  </si>
  <si>
    <t>杏菜</t>
  </si>
  <si>
    <t>01310254</t>
  </si>
  <si>
    <t>ｶﾄｳ ｱﾝﾅ</t>
  </si>
  <si>
    <t>加藤 杏菜</t>
  </si>
  <si>
    <t>KATO Anna</t>
  </si>
  <si>
    <t>NISHIMORI</t>
  </si>
  <si>
    <t>ﾆｼﾓﾘ</t>
  </si>
  <si>
    <t>西森</t>
  </si>
  <si>
    <t>01310246</t>
  </si>
  <si>
    <t>ﾆｼﾓﾘ ｺﾄﾈ</t>
  </si>
  <si>
    <t>西森 琴音</t>
  </si>
  <si>
    <t>NISHIMORI Kotone</t>
  </si>
  <si>
    <t>Marin</t>
  </si>
  <si>
    <t>ﾏﾘﾝ</t>
  </si>
  <si>
    <t>真凜</t>
  </si>
  <si>
    <t>德竹</t>
  </si>
  <si>
    <t>01310241</t>
  </si>
  <si>
    <t>ﾄｸﾀｹ ﾏﾘﾝ</t>
  </si>
  <si>
    <t>德竹 真凜</t>
  </si>
  <si>
    <t>TOKUTAKE Marin</t>
  </si>
  <si>
    <t>ﾊｸﾊﾞｺｳｺｳ</t>
  </si>
  <si>
    <t>真桜</t>
  </si>
  <si>
    <t>山崎</t>
  </si>
  <si>
    <t>01310224</t>
  </si>
  <si>
    <t>ﾔﾏｻﾞｷ ﾏｵ</t>
  </si>
  <si>
    <t>白馬高校</t>
  </si>
  <si>
    <t>山崎 真桜</t>
  </si>
  <si>
    <t>YAMAZAKI Mao</t>
  </si>
  <si>
    <t>ｲｲﾔﾏｺｳｺｳ</t>
  </si>
  <si>
    <t>MATSUI</t>
  </si>
  <si>
    <t>ﾏﾂｲ</t>
  </si>
  <si>
    <t>暖果</t>
  </si>
  <si>
    <t>松井</t>
  </si>
  <si>
    <t>01310222</t>
  </si>
  <si>
    <t>ﾏﾂｲ ﾊﾙｶ</t>
  </si>
  <si>
    <t>松井 暖果</t>
  </si>
  <si>
    <t>MATSUI Haruka</t>
  </si>
  <si>
    <t>Ririko</t>
  </si>
  <si>
    <t>ﾘﾘｺ</t>
  </si>
  <si>
    <t>凜々子</t>
  </si>
  <si>
    <t>01310214</t>
  </si>
  <si>
    <t>ｸﾎﾞﾀ ﾘﾘｺ</t>
  </si>
  <si>
    <t>久保田 凜々子</t>
  </si>
  <si>
    <t>KUBOTA Ririko</t>
  </si>
  <si>
    <t>ｱｷﾀｹﾝﾘﾂｱｷﾀﾎｸﾖｳｺｳﾄｳｶﾞｯｺｳ</t>
  </si>
  <si>
    <t>彩惠</t>
  </si>
  <si>
    <t>中嶋</t>
  </si>
  <si>
    <t>01310204</t>
  </si>
  <si>
    <t>ﾅｶｼﾞﾏ ｱﾔ</t>
  </si>
  <si>
    <t>秋田県立秋田北鷹高等学校</t>
  </si>
  <si>
    <t>中嶋 彩惠</t>
  </si>
  <si>
    <t>NAKAJIMA Aya</t>
  </si>
  <si>
    <t>萠衣</t>
  </si>
  <si>
    <t>01310198</t>
  </si>
  <si>
    <t>ﾏﾙﾔﾏ ﾒｲ</t>
  </si>
  <si>
    <t>丸山 萠衣</t>
  </si>
  <si>
    <t>MARUYAMA Mei</t>
  </si>
  <si>
    <t>ｼﾝｼﾞｮｳｷﾀｺｳﾄｳｶﾞｯｺｳ</t>
  </si>
  <si>
    <t>心結</t>
  </si>
  <si>
    <t>01310193</t>
  </si>
  <si>
    <t>ﾁｶｵｶ ﾐﾕ</t>
  </si>
  <si>
    <t>新庄北高等学校</t>
  </si>
  <si>
    <t>近岡 心結</t>
  </si>
  <si>
    <t>CHIKAOKA Miyu</t>
  </si>
  <si>
    <t>灯里</t>
  </si>
  <si>
    <t>01310191</t>
  </si>
  <si>
    <t>ﾀｶﾊｼ ｱｶﾘ</t>
  </si>
  <si>
    <t>髙橋 灯里</t>
  </si>
  <si>
    <t>TAKAHASHI Akari</t>
  </si>
  <si>
    <t>NORO</t>
  </si>
  <si>
    <t>ﾉﾛ</t>
  </si>
  <si>
    <t>梨渚奈</t>
  </si>
  <si>
    <t>野呂</t>
  </si>
  <si>
    <t>01310172</t>
  </si>
  <si>
    <t>ﾉﾛ ﾘｵﾅ</t>
  </si>
  <si>
    <t>野呂 梨渚奈</t>
  </si>
  <si>
    <t>NORO Riona</t>
  </si>
  <si>
    <t>Asaki</t>
  </si>
  <si>
    <t>OBA</t>
  </si>
  <si>
    <t>ｱｻｷ</t>
  </si>
  <si>
    <t>ｵｵﾊﾞ</t>
  </si>
  <si>
    <t>明咲</t>
  </si>
  <si>
    <t>大場</t>
  </si>
  <si>
    <t>01310161</t>
  </si>
  <si>
    <t>ｵｵﾊﾞ ｱｻｷ</t>
  </si>
  <si>
    <t>大場 明咲</t>
  </si>
  <si>
    <t>OBA Asaki</t>
  </si>
  <si>
    <t>KAWAMATA</t>
  </si>
  <si>
    <t>ｶﾜﾏﾀ</t>
  </si>
  <si>
    <t>倫</t>
  </si>
  <si>
    <t>川又</t>
  </si>
  <si>
    <t>01310088</t>
  </si>
  <si>
    <t>ｶﾜﾏﾀ ﾘﾝ</t>
  </si>
  <si>
    <t>川又 倫</t>
  </si>
  <si>
    <t>KAWAMATA Rin</t>
  </si>
  <si>
    <t>ﾄﾞｳｼｼｬﾈｸｻｽｽｷｰｸﾗﾌﾞ</t>
  </si>
  <si>
    <t>DOI</t>
  </si>
  <si>
    <t>ﾄﾞｲ</t>
  </si>
  <si>
    <t>小祐理</t>
  </si>
  <si>
    <t>土居</t>
  </si>
  <si>
    <t>01310062</t>
  </si>
  <si>
    <t>ﾄﾞｲ ｻﾕﾘ</t>
  </si>
  <si>
    <t>Doshisha Nexus Ski Club</t>
  </si>
  <si>
    <t>土居 小祐理</t>
  </si>
  <si>
    <t>DOI Sayuri</t>
  </si>
  <si>
    <t>Momoko</t>
  </si>
  <si>
    <t>YAJIMA</t>
  </si>
  <si>
    <t>ﾓﾓｺ</t>
  </si>
  <si>
    <t>ﾔｼﾞﾏ</t>
  </si>
  <si>
    <t>桃子</t>
  </si>
  <si>
    <t>矢嶋</t>
  </si>
  <si>
    <t>01310061</t>
  </si>
  <si>
    <t>ﾔｼﾞﾏ ﾓﾓｺ</t>
  </si>
  <si>
    <t>矢嶋 桃子</t>
  </si>
  <si>
    <t>YAJIMA Momoko</t>
  </si>
  <si>
    <t>AMBO</t>
  </si>
  <si>
    <t>ｱﾝﾎﾞ</t>
  </si>
  <si>
    <t>胡春</t>
  </si>
  <si>
    <t>安保</t>
  </si>
  <si>
    <t>01310038</t>
  </si>
  <si>
    <t>ｱﾝﾎﾞ ｺﾊﾙ</t>
  </si>
  <si>
    <t>安保 胡春</t>
  </si>
  <si>
    <t>AMBO Koharu</t>
  </si>
  <si>
    <t>ｲﾜｸﾆｺｳｺｳ</t>
  </si>
  <si>
    <t>Shiho</t>
  </si>
  <si>
    <t>ｼﾎ</t>
  </si>
  <si>
    <t>志穂</t>
  </si>
  <si>
    <t>01310023</t>
  </si>
  <si>
    <t>ｶﾀｵｶ ｼﾎ</t>
  </si>
  <si>
    <t>岩国高校</t>
  </si>
  <si>
    <t>片岡 志穂</t>
  </si>
  <si>
    <t>KATAOKA Shiho</t>
  </si>
  <si>
    <t>ｱｲｺｳﾀﾞｲﾒｲﾃﾞﾝｺｳｺｳ</t>
  </si>
  <si>
    <t>ANDOU</t>
  </si>
  <si>
    <t>雪姫</t>
  </si>
  <si>
    <t>01310008</t>
  </si>
  <si>
    <t>ｱﾝﾄﾞｳ ﾕｷ</t>
  </si>
  <si>
    <t>愛工大名電高校</t>
  </si>
  <si>
    <t>安藤 雪姫</t>
  </si>
  <si>
    <t>ANDOU Yuki</t>
  </si>
  <si>
    <t>紘子</t>
  </si>
  <si>
    <t>伊東</t>
  </si>
  <si>
    <t>01309982</t>
  </si>
  <si>
    <t>ｲﾄｳ ﾋﾛｺ</t>
  </si>
  <si>
    <t>伊東 紘子</t>
  </si>
  <si>
    <t>ITO Hiroko</t>
  </si>
  <si>
    <t>ﾋﾞﾎﾛｺｳｺｳ</t>
  </si>
  <si>
    <t>ﾕｽﾞｷ</t>
  </si>
  <si>
    <t>柚季</t>
  </si>
  <si>
    <t>01309970</t>
  </si>
  <si>
    <t>ﾀｶﾊｼ ﾕｽﾞｷ</t>
  </si>
  <si>
    <t>美幌高校</t>
  </si>
  <si>
    <t>髙橋 柚季</t>
  </si>
  <si>
    <t>TAKAHASHI Yuzuki</t>
  </si>
  <si>
    <t>梨乃</t>
  </si>
  <si>
    <t>01309968</t>
  </si>
  <si>
    <t>ﾖｼﾀﾞ ﾘﾉ</t>
  </si>
  <si>
    <t>吉田 梨乃</t>
  </si>
  <si>
    <t>YOSHIDA Rino</t>
  </si>
  <si>
    <t>Hiyori</t>
  </si>
  <si>
    <t>KIRIYAMA</t>
  </si>
  <si>
    <t>ﾋﾖﾘ</t>
  </si>
  <si>
    <t>ｷﾘﾔﾏ</t>
  </si>
  <si>
    <t>日和</t>
  </si>
  <si>
    <t>桐山</t>
  </si>
  <si>
    <t>01309967</t>
  </si>
  <si>
    <t>ｷﾘﾔﾏ ﾋﾖﾘ</t>
  </si>
  <si>
    <t>桐山 日和</t>
  </si>
  <si>
    <t>KIRIYAMA Hiyori</t>
  </si>
  <si>
    <t>ﾄﾞｳｼｼｬﾀﾞｲｶﾞｸ</t>
  </si>
  <si>
    <t>Nene</t>
  </si>
  <si>
    <t>HISADA</t>
  </si>
  <si>
    <t>ﾈﾈ</t>
  </si>
  <si>
    <t>ﾋｻﾀﾞ</t>
  </si>
  <si>
    <t>子寧</t>
  </si>
  <si>
    <t>久田</t>
  </si>
  <si>
    <t>01309952</t>
  </si>
  <si>
    <t>ﾋｻﾀﾞ ﾈﾈ</t>
  </si>
  <si>
    <t>同志社大学</t>
  </si>
  <si>
    <t>久田 子寧</t>
  </si>
  <si>
    <t>HISADA Nene</t>
  </si>
  <si>
    <t>MATSUHIRA</t>
  </si>
  <si>
    <t>ﾏﾂﾋﾗ</t>
  </si>
  <si>
    <t>朱莉</t>
  </si>
  <si>
    <t>松平</t>
  </si>
  <si>
    <t>01309946</t>
  </si>
  <si>
    <t>ﾏﾂﾋﾗ ｱｶﾘ</t>
  </si>
  <si>
    <t>松平 朱莉</t>
  </si>
  <si>
    <t>MATSUHIRA Akari</t>
  </si>
  <si>
    <t>TOMIZAWA</t>
  </si>
  <si>
    <t>ﾄﾐｻﾞﾜ</t>
  </si>
  <si>
    <t>冨澤</t>
  </si>
  <si>
    <t>01309942</t>
  </si>
  <si>
    <t>ﾄﾐｻﾞﾜ ﾋﾖﾘ</t>
  </si>
  <si>
    <t>冨澤 日和</t>
  </si>
  <si>
    <t>TOMIZAWA Hiyori</t>
  </si>
  <si>
    <t>希泉</t>
  </si>
  <si>
    <t>01309920</t>
  </si>
  <si>
    <t>ｱﾝﾎﾞ ﾉｿﾞﾐ</t>
  </si>
  <si>
    <t>安保 希泉</t>
  </si>
  <si>
    <t>AMBO Nozomi</t>
  </si>
  <si>
    <t>China</t>
  </si>
  <si>
    <t>KAMAISHI</t>
  </si>
  <si>
    <t>ﾁﾅ</t>
  </si>
  <si>
    <t>ｶﾏｲｼ</t>
  </si>
  <si>
    <t>知奈</t>
  </si>
  <si>
    <t>釡石</t>
  </si>
  <si>
    <t>01309918</t>
  </si>
  <si>
    <t>ｶﾏｲｼ ﾁﾅ</t>
  </si>
  <si>
    <t>釡石 知奈</t>
  </si>
  <si>
    <t>KAMAISHI China</t>
  </si>
  <si>
    <t>ｵｵｻｷﾁｭｳｵｳｺｳｺｳ</t>
  </si>
  <si>
    <t>YAMAKI</t>
  </si>
  <si>
    <t>ﾔﾏｷ</t>
  </si>
  <si>
    <t>葵衣</t>
  </si>
  <si>
    <t>八巻</t>
  </si>
  <si>
    <t>01309910</t>
  </si>
  <si>
    <t>ﾔﾏｷ ｱｵｲ</t>
  </si>
  <si>
    <t>大崎中央高校</t>
  </si>
  <si>
    <t>八巻 葵衣</t>
  </si>
  <si>
    <t>YAMAKI Aoi</t>
  </si>
  <si>
    <t>ﾉﾍｼﾞｺｳｺｳ</t>
  </si>
  <si>
    <t>Mion</t>
  </si>
  <si>
    <t>OTOBE</t>
  </si>
  <si>
    <t>ﾐｵﾝ</t>
  </si>
  <si>
    <t>ｵﾄﾍﾞ</t>
  </si>
  <si>
    <t>海音</t>
  </si>
  <si>
    <t>乙部</t>
  </si>
  <si>
    <t>01309907</t>
  </si>
  <si>
    <t>ｵﾄﾍﾞ ﾐｵﾝ</t>
  </si>
  <si>
    <t>野辺地高校</t>
  </si>
  <si>
    <t>乙部 海音</t>
  </si>
  <si>
    <t>OTOBE Mion</t>
  </si>
  <si>
    <t>KUMAGAI</t>
  </si>
  <si>
    <t>ｸﾏｶﾞｲ</t>
  </si>
  <si>
    <t>優羽</t>
  </si>
  <si>
    <t>熊谷</t>
  </si>
  <si>
    <t>01309906</t>
  </si>
  <si>
    <t>ｸﾏｶﾞｲ ﾕｳ</t>
  </si>
  <si>
    <t>熊谷 優羽</t>
  </si>
  <si>
    <t>KUMAGAI Yu</t>
  </si>
  <si>
    <t>ﾙﾓｲｺｳｺｳ</t>
  </si>
  <si>
    <t>01309901</t>
  </si>
  <si>
    <t>ｱﾝﾄﾞｳ ﾕｳ</t>
  </si>
  <si>
    <t>留萌高校</t>
  </si>
  <si>
    <t>安藤 優羽</t>
  </si>
  <si>
    <t>ANDO Yu</t>
  </si>
  <si>
    <t>ﾊｸﾊﾞﾑﾗｽｷｰｸﾗﾌﾞ</t>
  </si>
  <si>
    <t>Chiharu</t>
  </si>
  <si>
    <t>HIRAOKA</t>
  </si>
  <si>
    <t>ﾁﾊﾙ</t>
  </si>
  <si>
    <t>ﾋﾗｵｶ</t>
  </si>
  <si>
    <t>千春</t>
  </si>
  <si>
    <t>平岡</t>
  </si>
  <si>
    <t>01309900</t>
  </si>
  <si>
    <t>ﾋﾗｵｶ ﾁﾊﾙ</t>
  </si>
  <si>
    <t>白馬村ｽｷｰｸﾗﾌﾞ</t>
  </si>
  <si>
    <t>平岡 千春</t>
  </si>
  <si>
    <t>HIRAOKA Chiharu</t>
  </si>
  <si>
    <t>ﾎｳｾｲﾀﾞｲｶﾞｸ</t>
  </si>
  <si>
    <t>Ayu</t>
  </si>
  <si>
    <t>ISHIKURO</t>
  </si>
  <si>
    <t>ｱﾕ</t>
  </si>
  <si>
    <t>ｲｼｸﾛ</t>
  </si>
  <si>
    <t>有由</t>
  </si>
  <si>
    <t>石黒</t>
  </si>
  <si>
    <t>01309897</t>
  </si>
  <si>
    <t>ｲｼｸﾛ ｱﾕ</t>
  </si>
  <si>
    <t>法政大学</t>
  </si>
  <si>
    <t>石黒 有由</t>
  </si>
  <si>
    <t>ISHIKURO Ayu</t>
  </si>
  <si>
    <t>Nanase</t>
  </si>
  <si>
    <t>ITABASHI</t>
  </si>
  <si>
    <t>ﾅﾅｾ</t>
  </si>
  <si>
    <t>ｲﾀﾊﾞｼ</t>
  </si>
  <si>
    <t>七々瀬</t>
  </si>
  <si>
    <t>板橋</t>
  </si>
  <si>
    <t>01309896</t>
  </si>
  <si>
    <t>ｲﾀﾊﾞｼ ﾅﾅｾ</t>
  </si>
  <si>
    <t>板橋 七々瀬</t>
  </si>
  <si>
    <t>ITABASHI Nanase</t>
  </si>
  <si>
    <t>Kanako</t>
  </si>
  <si>
    <t>ｶﾅｺ</t>
  </si>
  <si>
    <t>奏虹</t>
  </si>
  <si>
    <t>01309856</t>
  </si>
  <si>
    <t>ﾛｯｶｸ ｶﾅｺ</t>
  </si>
  <si>
    <t>六角 奏虹</t>
  </si>
  <si>
    <t>ROKKAKU Kanako</t>
  </si>
  <si>
    <t>ｻｯﾎﾟﾛﾆﾁﾀﾞｲｺｳｺｳ</t>
  </si>
  <si>
    <t>柚香</t>
  </si>
  <si>
    <t>01309849</t>
  </si>
  <si>
    <t>ﾌｼﾞﾜﾗ ﾕｽﾞｶ</t>
  </si>
  <si>
    <t>札幌日大高校</t>
  </si>
  <si>
    <t>藤原 柚香</t>
  </si>
  <si>
    <t>FUJIWARA Yuzuka</t>
  </si>
  <si>
    <t>01309839</t>
  </si>
  <si>
    <t>ﾔﾏﾀﾞ ﾓﾓｺ</t>
  </si>
  <si>
    <t>山田 桃子</t>
  </si>
  <si>
    <t>YAMADA Momoko</t>
  </si>
  <si>
    <t>ﾅｶﾉﾘｯｼｶﾝｺｳｺｳ</t>
  </si>
  <si>
    <t>Miko</t>
  </si>
  <si>
    <t>ﾐｺ</t>
  </si>
  <si>
    <t>美心</t>
  </si>
  <si>
    <t>01309833</t>
  </si>
  <si>
    <t>ﾓﾘ ﾐｺ</t>
  </si>
  <si>
    <t>中野立志館高校</t>
  </si>
  <si>
    <t>森 美心</t>
  </si>
  <si>
    <t>MORI Miko</t>
  </si>
  <si>
    <t>Sayuki</t>
  </si>
  <si>
    <t>ｻﾕｷ</t>
  </si>
  <si>
    <t>咲幸</t>
  </si>
  <si>
    <t>01309829</t>
  </si>
  <si>
    <t>ｲﾄｳ ｻﾕｷ</t>
  </si>
  <si>
    <t>伊東 咲幸</t>
  </si>
  <si>
    <t>ITO Sayuki</t>
  </si>
  <si>
    <t>Rei</t>
  </si>
  <si>
    <t>KASAHARA</t>
  </si>
  <si>
    <t>ﾚｲ</t>
  </si>
  <si>
    <t>ｶｻﾊﾗ</t>
  </si>
  <si>
    <t>れい</t>
  </si>
  <si>
    <t>笠原</t>
  </si>
  <si>
    <t>01309827</t>
  </si>
  <si>
    <t>ｶｻﾊﾗ ﾚｲ</t>
  </si>
  <si>
    <t>笠原 れい</t>
  </si>
  <si>
    <t>KASAHARA Rei</t>
  </si>
  <si>
    <t>優菜</t>
  </si>
  <si>
    <t>01309810</t>
  </si>
  <si>
    <t>ｲｼｶﾜ ﾕｳﾅ</t>
  </si>
  <si>
    <t>石川 優菜</t>
  </si>
  <si>
    <t>ISHIKAWA Yuna</t>
  </si>
  <si>
    <t>MIYAKE</t>
  </si>
  <si>
    <t>ﾐﾔｹ</t>
  </si>
  <si>
    <t>優衣</t>
  </si>
  <si>
    <t>三宅</t>
  </si>
  <si>
    <t>01309797</t>
  </si>
  <si>
    <t>ﾐﾔｹ ﾕｲ</t>
  </si>
  <si>
    <t>三宅 優衣</t>
  </si>
  <si>
    <t>MIYAKE Yui</t>
  </si>
  <si>
    <t>ISHIDA</t>
  </si>
  <si>
    <t>ｲｼﾀﾞ</t>
  </si>
  <si>
    <t>石田</t>
  </si>
  <si>
    <t>01309775</t>
  </si>
  <si>
    <t>ｲｼﾀﾞ ｱｵｲ</t>
  </si>
  <si>
    <t>石田 葵</t>
  </si>
  <si>
    <t>ISHIDA Aoi</t>
  </si>
  <si>
    <t>SHINSHO</t>
  </si>
  <si>
    <t>ｼﾝｼｮｳ</t>
  </si>
  <si>
    <t>綸</t>
  </si>
  <si>
    <t>眞正</t>
  </si>
  <si>
    <t>01309749</t>
  </si>
  <si>
    <t>ｼﾝｼｮｳ ﾘﾝ</t>
  </si>
  <si>
    <t>眞正 綸</t>
  </si>
  <si>
    <t>SHINSHO Rin</t>
  </si>
  <si>
    <t>Haruyo</t>
  </si>
  <si>
    <t>OZEKI</t>
  </si>
  <si>
    <t>ﾊﾙﾖ</t>
  </si>
  <si>
    <t>ｵｵｾﾞｷ</t>
  </si>
  <si>
    <t>喜代</t>
  </si>
  <si>
    <t>大堰</t>
  </si>
  <si>
    <t>01309689</t>
  </si>
  <si>
    <t>ｵｵｾﾞｷ ﾊﾙﾖ</t>
  </si>
  <si>
    <t>大堰 喜代</t>
  </si>
  <si>
    <t>OZEKI Haruyo</t>
  </si>
  <si>
    <t>ｵﾔﾏｺｳｺｳ</t>
  </si>
  <si>
    <t>MIZUMOTO</t>
  </si>
  <si>
    <t>ﾐｽﾞﾓﾄ</t>
  </si>
  <si>
    <t>百香</t>
  </si>
  <si>
    <t>水本</t>
  </si>
  <si>
    <t>01309677</t>
  </si>
  <si>
    <t>ﾐｽﾞﾓﾄ ﾓﾓｶ</t>
  </si>
  <si>
    <t>雄山高校</t>
  </si>
  <si>
    <t>水本 百香</t>
  </si>
  <si>
    <t>MIZUMOTO Momoka</t>
  </si>
  <si>
    <t>HATAKEYAMA</t>
  </si>
  <si>
    <t>ﾊﾀｹﾔﾏ</t>
  </si>
  <si>
    <t>絢香</t>
  </si>
  <si>
    <t>畠山</t>
  </si>
  <si>
    <t>01309662</t>
  </si>
  <si>
    <t>ﾊﾀｹﾔﾏ ｱﾔｶ</t>
  </si>
  <si>
    <t>畠山 絢香</t>
  </si>
  <si>
    <t>HATAKEYAMA Ayaka</t>
  </si>
  <si>
    <t>FUKUHARA</t>
  </si>
  <si>
    <t>ﾌｸﾊﾗ</t>
  </si>
  <si>
    <t>優香</t>
  </si>
  <si>
    <t>福原</t>
  </si>
  <si>
    <t>01309632</t>
  </si>
  <si>
    <t>ﾌｸﾊﾗ ﾕｳｶ</t>
  </si>
  <si>
    <t>福原 優香</t>
  </si>
  <si>
    <t>FUKUHARA Yuka</t>
  </si>
  <si>
    <t>01309620</t>
  </si>
  <si>
    <t>ｻｻｷ ﾘｺ</t>
  </si>
  <si>
    <t>佐々木 璃子</t>
  </si>
  <si>
    <t>SASAKI Riko</t>
  </si>
  <si>
    <t>KISHIMOTO</t>
  </si>
  <si>
    <t>ｷｼﾓﾄ</t>
  </si>
  <si>
    <t>岸本</t>
  </si>
  <si>
    <t>01309602</t>
  </si>
  <si>
    <t>ｷｼﾓﾄ ﾜｶﾅ</t>
  </si>
  <si>
    <t>岸本 和奏</t>
  </si>
  <si>
    <t>KISHIMOTO Wakana</t>
  </si>
  <si>
    <t>佳歩</t>
  </si>
  <si>
    <t>01309589</t>
  </si>
  <si>
    <t>ﾀｶﾊｼ ｶﾎ</t>
  </si>
  <si>
    <t>髙橋 佳歩</t>
  </si>
  <si>
    <t>TAKAHASHI Kaho</t>
  </si>
  <si>
    <t>柚葵</t>
  </si>
  <si>
    <t>01309585</t>
  </si>
  <si>
    <t>ﾏﾂｻﾞﾜ ﾕｽﾞｷ</t>
  </si>
  <si>
    <t>松澤 柚葵</t>
  </si>
  <si>
    <t>MATSUZAWA Yuzuki</t>
  </si>
  <si>
    <t>美有</t>
  </si>
  <si>
    <t>01309536</t>
  </si>
  <si>
    <t>ｸﾎﾞﾀ ﾐﾕ</t>
  </si>
  <si>
    <t>久保田 美有</t>
  </si>
  <si>
    <t>KUBOTA Miyu</t>
  </si>
  <si>
    <t>Yamame</t>
  </si>
  <si>
    <t>ﾔﾏﾒ</t>
  </si>
  <si>
    <t>大芽</t>
  </si>
  <si>
    <t>01309533</t>
  </si>
  <si>
    <t>ｻﾜﾀ ﾔﾏﾒ</t>
  </si>
  <si>
    <t>澤田 大芽</t>
  </si>
  <si>
    <t>SAWATA Yamame</t>
  </si>
  <si>
    <t>ﾖﾅｺﾞｷﾀｺｳｺｳ</t>
  </si>
  <si>
    <t>純伶</t>
  </si>
  <si>
    <t>浅田</t>
  </si>
  <si>
    <t>01309522</t>
  </si>
  <si>
    <t>ｱｻﾀﾞ ｽﾐﾚ</t>
  </si>
  <si>
    <t>米子北高校</t>
  </si>
  <si>
    <t>鳥取</t>
  </si>
  <si>
    <t>浅田 純伶</t>
  </si>
  <si>
    <t>ASADA Sumire</t>
  </si>
  <si>
    <t>KUROSAWA</t>
  </si>
  <si>
    <t>ｸﾛｻﾜ</t>
  </si>
  <si>
    <t>璃恋</t>
  </si>
  <si>
    <t>黒澤</t>
  </si>
  <si>
    <t>01309515</t>
  </si>
  <si>
    <t>ｸﾛｻﾜ ﾘｺ</t>
  </si>
  <si>
    <t>黒澤 璃恋</t>
  </si>
  <si>
    <t>KUROSAWA Riko</t>
  </si>
  <si>
    <t>ｵｵﾜﾆｽｷｰｸﾗﾌﾞ</t>
  </si>
  <si>
    <t>KOUYAMA</t>
  </si>
  <si>
    <t>ｺｳﾔﾏ</t>
  </si>
  <si>
    <t>幸山</t>
  </si>
  <si>
    <t>01309500</t>
  </si>
  <si>
    <t>ｺｳﾔﾏ ﾊﾅｺ</t>
  </si>
  <si>
    <t>大鰐ｽｷｰ倶楽部</t>
  </si>
  <si>
    <t>幸山 華子</t>
  </si>
  <si>
    <t>KOUYAMA Hanako</t>
  </si>
  <si>
    <t>TONOSAKI</t>
  </si>
  <si>
    <t>ﾕｳﾒ</t>
  </si>
  <si>
    <t>ﾄﾉｻｷ</t>
  </si>
  <si>
    <t>優芽</t>
  </si>
  <si>
    <t>外崎</t>
  </si>
  <si>
    <t>01309499</t>
  </si>
  <si>
    <t>ﾄﾉｻｷ ﾕｳﾒ</t>
  </si>
  <si>
    <t>外崎 優芽</t>
  </si>
  <si>
    <t>TONOSAKI Yume</t>
  </si>
  <si>
    <t>ｾﾝｼｭｳﾀﾞｲｶﾞｸ</t>
  </si>
  <si>
    <t>Koyori</t>
  </si>
  <si>
    <t>NOHARA</t>
  </si>
  <si>
    <t>ｺﾖﾘ</t>
  </si>
  <si>
    <t>ﾉﾊﾗ</t>
  </si>
  <si>
    <t>こより</t>
  </si>
  <si>
    <t>野原</t>
  </si>
  <si>
    <t>01309494</t>
  </si>
  <si>
    <t>ﾉﾊﾗ ｺﾖﾘ</t>
  </si>
  <si>
    <t>野原 こより</t>
  </si>
  <si>
    <t>NOHARA Koyori</t>
  </si>
  <si>
    <t>はな</t>
  </si>
  <si>
    <t>01309483</t>
  </si>
  <si>
    <t>ｻｻｷ ﾊﾅ</t>
  </si>
  <si>
    <t>佐々木 はな</t>
  </si>
  <si>
    <t>SASAKI Hana</t>
  </si>
  <si>
    <t>Rinka</t>
  </si>
  <si>
    <t>ﾘﾝｶ</t>
  </si>
  <si>
    <t>凛花</t>
  </si>
  <si>
    <t>01309479</t>
  </si>
  <si>
    <t>ｵﾔﾏﾀﾞ ﾘﾝｶ</t>
  </si>
  <si>
    <t>小山田 凛花</t>
  </si>
  <si>
    <t>OYAMADA Rinka</t>
  </si>
  <si>
    <t>花穏</t>
  </si>
  <si>
    <t>安部</t>
  </si>
  <si>
    <t>01309450</t>
  </si>
  <si>
    <t>ｱﾍﾞ ｶﾉﾝ</t>
  </si>
  <si>
    <t>安部 花穏</t>
  </si>
  <si>
    <t>ABE Kanon</t>
  </si>
  <si>
    <t>MIYAIRI</t>
  </si>
  <si>
    <t>ﾐﾔｲﾘ</t>
  </si>
  <si>
    <t>宮入</t>
  </si>
  <si>
    <t>01309432</t>
  </si>
  <si>
    <t>ﾐﾔｲﾘ ｻﾗ</t>
  </si>
  <si>
    <t>宮入 彩愛</t>
  </si>
  <si>
    <t>MIYAIRI Sara</t>
  </si>
  <si>
    <t>ｶﾝﾅﾍﾞｽｷｰｸﾗﾌﾞ</t>
  </si>
  <si>
    <t>IKEBE</t>
  </si>
  <si>
    <t>ｲｹﾍﾞ</t>
  </si>
  <si>
    <t>黄那</t>
  </si>
  <si>
    <t>池部</t>
  </si>
  <si>
    <t>01309375</t>
  </si>
  <si>
    <t>ｲｹﾍﾞ ｺｺﾅ</t>
  </si>
  <si>
    <t>神鍋ｽｷｰｸﾗﾌﾞ</t>
  </si>
  <si>
    <t>池部 黄那</t>
  </si>
  <si>
    <t>IKEBE Kokona</t>
  </si>
  <si>
    <t>ﾆｲｶﾞﾀｹｲｴｲﾀﾞｲｶﾞｸ</t>
  </si>
  <si>
    <t>KASHIHARA</t>
  </si>
  <si>
    <t>ｶｼﾊﾗ</t>
  </si>
  <si>
    <t>桜花</t>
  </si>
  <si>
    <t>柏原</t>
  </si>
  <si>
    <t>01309354</t>
  </si>
  <si>
    <t>ｶｼﾊﾗ ｻｸﾗ</t>
  </si>
  <si>
    <t>新潟経営大学</t>
  </si>
  <si>
    <t>柏原 桜花</t>
  </si>
  <si>
    <t>KASHIHARA Sakura</t>
  </si>
  <si>
    <t>ｷｮｳﾄｻﾝｷﾞｮｳﾀﾞｲｶﾞｸﾀｲｲｸｶｲｽｷｰﾌﾞ</t>
  </si>
  <si>
    <t>朱里</t>
  </si>
  <si>
    <t>01309336</t>
  </si>
  <si>
    <t>ﾅｶﾑﾗ ｱｶﾘ</t>
  </si>
  <si>
    <t>中村 朱里</t>
  </si>
  <si>
    <t>NAKAMURA Akari</t>
  </si>
  <si>
    <t>ﾆｯﾎﾟﾝﾀｲｲｸﾀﾞｲｶﾞｸ</t>
  </si>
  <si>
    <t>真衣</t>
  </si>
  <si>
    <t>01309213</t>
  </si>
  <si>
    <t>ﾐﾔｻﾞｷ ﾏｲ</t>
  </si>
  <si>
    <t>日本体育大学</t>
  </si>
  <si>
    <t>宮崎 真衣</t>
  </si>
  <si>
    <t>MIYAZAKI Mai</t>
  </si>
  <si>
    <t>ﾜｾﾀﾞﾀﾞｲｶﾞｸ</t>
  </si>
  <si>
    <t>Iroha</t>
  </si>
  <si>
    <t>ｲﾛﾊ</t>
  </si>
  <si>
    <t>彩羽</t>
  </si>
  <si>
    <t>01309137</t>
  </si>
  <si>
    <t>ﾔﾏｻﾞｷ ｲﾛﾊ</t>
  </si>
  <si>
    <t>早稲田大学</t>
  </si>
  <si>
    <t>山﨑 彩羽</t>
  </si>
  <si>
    <t>YAMAZAKI Iroha</t>
  </si>
  <si>
    <t>Mihoshi</t>
  </si>
  <si>
    <t>ﾐﾎｼ</t>
  </si>
  <si>
    <t>弥星</t>
  </si>
  <si>
    <t>01309117</t>
  </si>
  <si>
    <t>ｺｼﾞﾏ ﾐﾎｼ</t>
  </si>
  <si>
    <t>小島 弥星</t>
  </si>
  <si>
    <t>KOJIMA Mihoshi</t>
  </si>
  <si>
    <t>Reina</t>
  </si>
  <si>
    <t>ﾚｲﾅ</t>
  </si>
  <si>
    <t>玲菜</t>
  </si>
  <si>
    <t>01309100</t>
  </si>
  <si>
    <t>ｽｽﾞｷ ﾚｲﾅ</t>
  </si>
  <si>
    <t>鈴木 玲菜</t>
  </si>
  <si>
    <t>SUZUKI Reina</t>
  </si>
  <si>
    <t>ﾆﾎﾝﾀﾞｲｶﾞｸ</t>
  </si>
  <si>
    <t>美雪</t>
  </si>
  <si>
    <t>01309080</t>
  </si>
  <si>
    <t>ｶﾅﾂ ﾐﾕ</t>
  </si>
  <si>
    <t>日本大学</t>
  </si>
  <si>
    <t>金津 美雪</t>
  </si>
  <si>
    <t>KANATSU Miyu</t>
  </si>
  <si>
    <t>ｹｲｵｳｷﾞｼﾞｭｸﾀﾞｲｶﾞｸ</t>
  </si>
  <si>
    <t>Kokoro</t>
  </si>
  <si>
    <t>ｺｺﾛ</t>
  </si>
  <si>
    <t>意</t>
  </si>
  <si>
    <t>松沢</t>
  </si>
  <si>
    <t>01308997</t>
  </si>
  <si>
    <t>ﾏﾂｻﾞﾜ ｺｺﾛ</t>
  </si>
  <si>
    <t>慶應義塾大学</t>
  </si>
  <si>
    <t>松沢 意</t>
  </si>
  <si>
    <t>MATSUZAWA Kokoro</t>
  </si>
  <si>
    <t>Sayumi</t>
  </si>
  <si>
    <t>ｻﾕﾐ</t>
  </si>
  <si>
    <t>幸由実</t>
  </si>
  <si>
    <t>01308966</t>
  </si>
  <si>
    <t>ﾀｶﾊｼ ｻﾕﾐ</t>
  </si>
  <si>
    <t>髙橋 幸由実</t>
  </si>
  <si>
    <t>TAKAHASHI Sayumi</t>
  </si>
  <si>
    <t>凜花</t>
  </si>
  <si>
    <t>01308832</t>
  </si>
  <si>
    <t>ｷｸﾁ ﾘﾝｶ</t>
  </si>
  <si>
    <t>菊池 凜花</t>
  </si>
  <si>
    <t>KIKUCHI Rinka</t>
  </si>
  <si>
    <t>ﾄｳｶｲﾀﾞｲｶﾞｸ</t>
  </si>
  <si>
    <t>Karin</t>
  </si>
  <si>
    <t>ｶﾘﾝ</t>
  </si>
  <si>
    <t>花凛</t>
  </si>
  <si>
    <t>01308819</t>
  </si>
  <si>
    <t>ｺﾊﾞﾔｼ ｶﾘﾝ</t>
  </si>
  <si>
    <t>東海大学</t>
  </si>
  <si>
    <t>小林 花凛</t>
  </si>
  <si>
    <t>KOBAYASHI Karin</t>
  </si>
  <si>
    <t>01308818</t>
  </si>
  <si>
    <t>ｺﾊﾞﾔｼ ｶﾉﾝ</t>
  </si>
  <si>
    <t>小林 花音</t>
  </si>
  <si>
    <t>KOBAYASHI Kanon</t>
  </si>
  <si>
    <t>ﾆｲｶﾞﾀﾀﾞｲｶﾞｸ</t>
  </si>
  <si>
    <t>Mayuko</t>
  </si>
  <si>
    <t>ﾏﾕｺ</t>
  </si>
  <si>
    <t>茉由子</t>
  </si>
  <si>
    <t>01308802</t>
  </si>
  <si>
    <t>ﾔﾏﾓﾄ ﾏﾕｺ</t>
  </si>
  <si>
    <t>新潟大学</t>
  </si>
  <si>
    <t>山本 茉由子</t>
  </si>
  <si>
    <t>YAMAMOTO Mayuko</t>
  </si>
  <si>
    <t>Miyuki</t>
  </si>
  <si>
    <t>MIYASHITA</t>
  </si>
  <si>
    <t>ﾐﾕｷ</t>
  </si>
  <si>
    <t>ﾐﾔｼﾀ</t>
  </si>
  <si>
    <t>美幸</t>
  </si>
  <si>
    <t>宮下</t>
  </si>
  <si>
    <t>01308766</t>
  </si>
  <si>
    <t>ﾐﾔｼﾀ ﾐﾕｷ</t>
  </si>
  <si>
    <t>宮下 美幸</t>
  </si>
  <si>
    <t>MIYASHITA Miyuki</t>
  </si>
  <si>
    <t>ﾄｳﾎｸｶﾞｸｲﾝﾀﾞｲｶﾞｸ</t>
  </si>
  <si>
    <t>Masumi</t>
  </si>
  <si>
    <t>YUSA</t>
  </si>
  <si>
    <t>ﾏｽﾐ</t>
  </si>
  <si>
    <t>ﾕｻ</t>
  </si>
  <si>
    <t>眞素誠</t>
  </si>
  <si>
    <t>遊佐</t>
  </si>
  <si>
    <t>01308736</t>
  </si>
  <si>
    <t>ﾕｻ ﾏｽﾐ</t>
  </si>
  <si>
    <t>東北学院大学</t>
  </si>
  <si>
    <t>遊佐 眞素誠</t>
  </si>
  <si>
    <t>YUSA Masumi</t>
  </si>
  <si>
    <t>Keina</t>
  </si>
  <si>
    <t>HANAOKA</t>
  </si>
  <si>
    <t>ｹｲﾅ</t>
  </si>
  <si>
    <t>ﾊﾅｵｶ</t>
  </si>
  <si>
    <t>桂名</t>
  </si>
  <si>
    <t>花岡</t>
  </si>
  <si>
    <t>01308716</t>
  </si>
  <si>
    <t>ﾊﾅｵｶ ｹｲﾅ</t>
  </si>
  <si>
    <t>花岡 桂名</t>
  </si>
  <si>
    <t>HANAOKA Keina</t>
  </si>
  <si>
    <t>穂乃実</t>
  </si>
  <si>
    <t>01308568</t>
  </si>
  <si>
    <t>ｺﾌﾞﾅ ﾎﾉﾐ</t>
  </si>
  <si>
    <t>小鮒 穂乃実</t>
  </si>
  <si>
    <t>KOBUNA Honomi</t>
  </si>
  <si>
    <t>凛</t>
  </si>
  <si>
    <t>01308566</t>
  </si>
  <si>
    <t>ﾖｼﾀﾞ ﾘﾝ</t>
  </si>
  <si>
    <t>吉田 凛</t>
  </si>
  <si>
    <t>YOSHIDA Rin</t>
  </si>
  <si>
    <t>Manaka</t>
  </si>
  <si>
    <t>FUKUSHI</t>
  </si>
  <si>
    <t>ﾏﾅｶ</t>
  </si>
  <si>
    <t>ﾌｸｼ</t>
  </si>
  <si>
    <t>愛香</t>
  </si>
  <si>
    <t>福士</t>
  </si>
  <si>
    <t>01308541</t>
  </si>
  <si>
    <t>ﾌｸｼ ﾏﾅｶ</t>
  </si>
  <si>
    <t>福士 愛香</t>
  </si>
  <si>
    <t>FUKUSHI Manaka</t>
  </si>
  <si>
    <t>KOSAKA</t>
  </si>
  <si>
    <t>ｺｻｶ</t>
  </si>
  <si>
    <t>璃彩</t>
  </si>
  <si>
    <t>小坂</t>
  </si>
  <si>
    <t>01308507</t>
  </si>
  <si>
    <t>ｺｻｶ ﾘｻ</t>
  </si>
  <si>
    <t>小坂 璃彩</t>
  </si>
  <si>
    <t>KOSAKA Risa</t>
  </si>
  <si>
    <t>Mako</t>
  </si>
  <si>
    <t>OHNO</t>
  </si>
  <si>
    <t>ﾏｺ</t>
  </si>
  <si>
    <t>ｵｵﾉ</t>
  </si>
  <si>
    <t>まこ</t>
  </si>
  <si>
    <t>大野</t>
  </si>
  <si>
    <t>01308448</t>
  </si>
  <si>
    <t>ｵｵﾉ ﾏｺ</t>
  </si>
  <si>
    <t>大野 まこ</t>
  </si>
  <si>
    <t>OHNO Mako</t>
  </si>
  <si>
    <t>Kanaha</t>
  </si>
  <si>
    <t>ｶﾅﾊ</t>
  </si>
  <si>
    <t>奏葉</t>
  </si>
  <si>
    <t>01308400</t>
  </si>
  <si>
    <t>ｲﾜｻ ｶﾅﾊ</t>
  </si>
  <si>
    <t>岩佐 奏葉</t>
  </si>
  <si>
    <t>IWASA Kanaha</t>
  </si>
  <si>
    <t>ﾄｳﾎｸﾌｸｼﾀﾞｲｶﾞｸ</t>
  </si>
  <si>
    <t>Rara</t>
  </si>
  <si>
    <t>OCHIAI</t>
  </si>
  <si>
    <t>ﾗﾗ</t>
  </si>
  <si>
    <t>ｵﾁｱｲ</t>
  </si>
  <si>
    <t>楽</t>
  </si>
  <si>
    <t>落合</t>
  </si>
  <si>
    <t>01308333</t>
  </si>
  <si>
    <t>ｵﾁｱｲ ﾗﾗ</t>
  </si>
  <si>
    <t>東北福祉大学</t>
  </si>
  <si>
    <t>落合 楽</t>
  </si>
  <si>
    <t>OCHIAI Rara</t>
  </si>
  <si>
    <t>Azusa</t>
  </si>
  <si>
    <t>KOIKE</t>
  </si>
  <si>
    <t>ｱｽﾞｻ</t>
  </si>
  <si>
    <t>ｺｲｹ</t>
  </si>
  <si>
    <t>梓</t>
  </si>
  <si>
    <t>小池</t>
  </si>
  <si>
    <t>01308326</t>
  </si>
  <si>
    <t>ｺｲｹ ｱｽﾞｻ</t>
  </si>
  <si>
    <t>小池 梓</t>
  </si>
  <si>
    <t>KOIKE Azusa</t>
  </si>
  <si>
    <t>ﾘｭｳｺｸﾀﾞｲｶﾞｸ</t>
  </si>
  <si>
    <t>Tae</t>
  </si>
  <si>
    <t>HIROSAKI</t>
  </si>
  <si>
    <t>ﾀｴ</t>
  </si>
  <si>
    <t>ﾋﾛｻｷ</t>
  </si>
  <si>
    <t>妙恵</t>
  </si>
  <si>
    <t>広崎</t>
  </si>
  <si>
    <t>01308322</t>
  </si>
  <si>
    <t>ﾋﾛｻｷ ﾀｴ</t>
  </si>
  <si>
    <t>龍谷大学</t>
  </si>
  <si>
    <t>広崎 妙恵</t>
  </si>
  <si>
    <t>HIROSAKI Tae</t>
  </si>
  <si>
    <t>Miki</t>
  </si>
  <si>
    <t>ﾐｷ</t>
  </si>
  <si>
    <t>美樹</t>
  </si>
  <si>
    <t>宮﨑</t>
  </si>
  <si>
    <t>01308299</t>
  </si>
  <si>
    <t>ﾐﾔｻﾞｷ ﾐｷ</t>
  </si>
  <si>
    <t>宮﨑 美樹</t>
  </si>
  <si>
    <t>MIYAZAKI Miki</t>
  </si>
  <si>
    <t>Moe</t>
  </si>
  <si>
    <t>ﾓｴ</t>
  </si>
  <si>
    <t>もえ</t>
  </si>
  <si>
    <t>01308288</t>
  </si>
  <si>
    <t>ｽｽﾞｷ ﾓｴ</t>
  </si>
  <si>
    <t>鈴木 もえ</t>
  </si>
  <si>
    <t>SUZUKI Moe</t>
  </si>
  <si>
    <t>ﾘｸｼﾞｱｵﾓﾘｽｷｰﾌﾞ</t>
  </si>
  <si>
    <t>Ruru</t>
  </si>
  <si>
    <t>TAKASE</t>
  </si>
  <si>
    <t>ﾙﾙ</t>
  </si>
  <si>
    <t>ﾀｶｾ</t>
  </si>
  <si>
    <t>瑠琉</t>
  </si>
  <si>
    <t>髙瀬</t>
  </si>
  <si>
    <t>01308279</t>
  </si>
  <si>
    <t>ﾀｶｾ ﾙﾙ</t>
  </si>
  <si>
    <t>陸自青森ｽｷｰ部</t>
  </si>
  <si>
    <t>髙瀬 瑠琉</t>
  </si>
  <si>
    <t>TAKASE Ruru</t>
  </si>
  <si>
    <t>香恋</t>
  </si>
  <si>
    <t>01308277</t>
  </si>
  <si>
    <t>ﾊﾀｹﾔﾏ ｶﾚﾝ</t>
  </si>
  <si>
    <t>畠山 香恋</t>
  </si>
  <si>
    <t>HATAKEYAMA Karen</t>
  </si>
  <si>
    <t>ｱｵﾓﾘﾀﾞｲｶﾞｸ</t>
  </si>
  <si>
    <t>YAEGASHI</t>
  </si>
  <si>
    <t>ﾔｴｶﾞｼ</t>
  </si>
  <si>
    <t>雛乃</t>
  </si>
  <si>
    <t>八重樫</t>
  </si>
  <si>
    <t>01308242</t>
  </si>
  <si>
    <t>ﾔｴｶﾞｼ ﾋﾅﾉ</t>
  </si>
  <si>
    <t>青森大学</t>
  </si>
  <si>
    <t>八重樫 雛乃</t>
  </si>
  <si>
    <t>YAEGASHI Hinano</t>
  </si>
  <si>
    <t>NAKASHIMA</t>
  </si>
  <si>
    <t>ﾅｶｼﾏ</t>
  </si>
  <si>
    <t>愛優</t>
  </si>
  <si>
    <t>01308237</t>
  </si>
  <si>
    <t>ﾅｶｼﾏ ｱﾕ</t>
  </si>
  <si>
    <t>中嶋 愛優</t>
  </si>
  <si>
    <t>NAKASHIMA Ayu</t>
  </si>
  <si>
    <t>青空</t>
  </si>
  <si>
    <t>01308138</t>
  </si>
  <si>
    <t>ﾏｽﾀﾞ ｿﾗ</t>
  </si>
  <si>
    <t>増田 青空</t>
  </si>
  <si>
    <t>MASUDA Sora</t>
  </si>
  <si>
    <t>EMURA</t>
  </si>
  <si>
    <t>ｴﾑﾗ</t>
  </si>
  <si>
    <t>江村</t>
  </si>
  <si>
    <t>01308123</t>
  </si>
  <si>
    <t>ｴﾑﾗ ﾅﾅﾐ</t>
  </si>
  <si>
    <t>江村 七海</t>
  </si>
  <si>
    <t>EMURA Nanami</t>
  </si>
  <si>
    <t>01308047</t>
  </si>
  <si>
    <t>ｻﾄｳ ﾊﾙｶ</t>
  </si>
  <si>
    <t>佐藤 遥</t>
  </si>
  <si>
    <t>SATO Haruka</t>
  </si>
  <si>
    <t>01308030</t>
  </si>
  <si>
    <t>ﾔﾏﾓﾄ ﾏﾕ</t>
  </si>
  <si>
    <t>山本 真優</t>
  </si>
  <si>
    <t>YAMAMOTO Mayu</t>
  </si>
  <si>
    <t>優風</t>
  </si>
  <si>
    <t>01308029</t>
  </si>
  <si>
    <t>ﾔﾏｻﾞｷ ﾕｳｶ</t>
  </si>
  <si>
    <t>山﨑 優風</t>
  </si>
  <si>
    <t>YAMAZAKI Yuka</t>
  </si>
  <si>
    <t>風花</t>
  </si>
  <si>
    <t>01308022</t>
  </si>
  <si>
    <t>ﾔﾏﾓﾄ ﾌｳｶ</t>
  </si>
  <si>
    <t>山本 風花</t>
  </si>
  <si>
    <t>YAMAMOTO Fuka</t>
  </si>
  <si>
    <t>ｵｸﾀﾞｲｾﾝｽｷｰｸﾗﾌﾞ</t>
  </si>
  <si>
    <t>SHIBATA</t>
  </si>
  <si>
    <t>ｼﾊﾞﾀ</t>
  </si>
  <si>
    <t>柴田</t>
  </si>
  <si>
    <t>01307940</t>
  </si>
  <si>
    <t>ｼﾊﾞﾀ ﾏｲｶ</t>
  </si>
  <si>
    <t>奥大山ｽｷｰｸﾗﾌﾞ</t>
  </si>
  <si>
    <t>柴田 舞花</t>
  </si>
  <si>
    <t>SHIBATA Maika</t>
  </si>
  <si>
    <t>AZEGAMI</t>
  </si>
  <si>
    <t>ｱｾﾞｶﾞﾐ</t>
  </si>
  <si>
    <t>畔上</t>
  </si>
  <si>
    <t>01307886</t>
  </si>
  <si>
    <t>ｱｾﾞｶﾞﾐ ﾘﾝｶ</t>
  </si>
  <si>
    <t>畔上 凜花</t>
  </si>
  <si>
    <t>AZEGAMI Rinka</t>
  </si>
  <si>
    <t>Mika</t>
  </si>
  <si>
    <t>ﾐｶ</t>
  </si>
  <si>
    <t>美歌</t>
  </si>
  <si>
    <t>01307848</t>
  </si>
  <si>
    <t>ｲﾜﾓﾄ ﾐｶ</t>
  </si>
  <si>
    <t>岩本 美歌</t>
  </si>
  <si>
    <t>IWAMOTO Mika</t>
  </si>
  <si>
    <t>NISHIZUKA</t>
  </si>
  <si>
    <t>ﾆｼﾂﾞｶ</t>
  </si>
  <si>
    <t>西塚</t>
  </si>
  <si>
    <t>01307829</t>
  </si>
  <si>
    <t>ﾆｼﾂﾞｶ ﾕｳ</t>
  </si>
  <si>
    <t>西塚 結</t>
  </si>
  <si>
    <t>NISHIZUKA Yu</t>
  </si>
  <si>
    <t>Takane</t>
  </si>
  <si>
    <t>TOCHITANI</t>
  </si>
  <si>
    <t>ﾀｶﾈ</t>
  </si>
  <si>
    <t>ﾄﾁﾀﾆ</t>
  </si>
  <si>
    <t>天寧</t>
  </si>
  <si>
    <t>栃谷</t>
  </si>
  <si>
    <t>01307818</t>
  </si>
  <si>
    <t>ﾄﾁﾀﾆ ﾀｶﾈ</t>
  </si>
  <si>
    <t>栃谷 天寧</t>
  </si>
  <si>
    <t>TOCHITANI Takane</t>
  </si>
  <si>
    <t>Mio</t>
  </si>
  <si>
    <t>ﾐｵ</t>
  </si>
  <si>
    <t>美緒</t>
  </si>
  <si>
    <t>01307721</t>
  </si>
  <si>
    <t>ﾌｼﾞｲ ﾐｵ</t>
  </si>
  <si>
    <t>藤井 美緒</t>
  </si>
  <si>
    <t>FUJII Mio</t>
  </si>
  <si>
    <t>明華</t>
  </si>
  <si>
    <t>01307720</t>
  </si>
  <si>
    <t>ｶｼﾊﾗ ｱｲｶ</t>
  </si>
  <si>
    <t>柏原 明華</t>
  </si>
  <si>
    <t>KASHIHARA Aika</t>
  </si>
  <si>
    <t>ﾘﾂﾒｲｶﾝﾀﾞｲｶﾞｸ</t>
  </si>
  <si>
    <t>由菜</t>
  </si>
  <si>
    <t>01307687</t>
  </si>
  <si>
    <t>ﾅｶﾑﾗ ﾕﾅ</t>
  </si>
  <si>
    <t>立命館大学</t>
  </si>
  <si>
    <t>中村 由菜</t>
  </si>
  <si>
    <t>NAKAMURA Yuna</t>
  </si>
  <si>
    <t>果歩</t>
  </si>
  <si>
    <t>01307655</t>
  </si>
  <si>
    <t>ﾅｶｼﾞﾏ ｶﾎ</t>
  </si>
  <si>
    <t>中島 果歩</t>
  </si>
  <si>
    <t>NAKAJIMA Kaho</t>
  </si>
  <si>
    <t>Rui</t>
  </si>
  <si>
    <t>HONDA</t>
  </si>
  <si>
    <t>ﾙｲ</t>
  </si>
  <si>
    <t>ﾎﾝﾀﾞ</t>
  </si>
  <si>
    <t>留依</t>
  </si>
  <si>
    <t>本多</t>
  </si>
  <si>
    <t>01307640</t>
  </si>
  <si>
    <t>ﾎﾝﾀﾞ ﾙｲ</t>
  </si>
  <si>
    <t>本多 留依</t>
  </si>
  <si>
    <t>HONDA Rui</t>
  </si>
  <si>
    <t>来依</t>
  </si>
  <si>
    <t>01307639</t>
  </si>
  <si>
    <t>ﾎﾝﾀﾞ ﾗｲ</t>
  </si>
  <si>
    <t>本多 来依</t>
  </si>
  <si>
    <t>HONDA Rai</t>
  </si>
  <si>
    <t>Tomoko</t>
  </si>
  <si>
    <t>ﾄﾓｺ</t>
  </si>
  <si>
    <t>智子</t>
  </si>
  <si>
    <t>01307600</t>
  </si>
  <si>
    <t>ﾔﾏﾀﾞ ﾄﾓｺ</t>
  </si>
  <si>
    <t>山田 智子</t>
  </si>
  <si>
    <t>YAMADA Tomoko</t>
  </si>
  <si>
    <t>KONDO</t>
  </si>
  <si>
    <t>ｺﾝﾄﾞｳ</t>
  </si>
  <si>
    <t>近藤</t>
  </si>
  <si>
    <t>01307596</t>
  </si>
  <si>
    <t>ｺﾝﾄﾞｳ ｻｸﾗ</t>
  </si>
  <si>
    <t>近藤 さくら</t>
  </si>
  <si>
    <t>KONDO Sakura</t>
  </si>
  <si>
    <t>Yukana</t>
  </si>
  <si>
    <t>ﾕｶﾅ</t>
  </si>
  <si>
    <t>友奏</t>
  </si>
  <si>
    <t>01307511</t>
  </si>
  <si>
    <t>ｸﾏｶﾞｲ ﾕｶﾅ</t>
  </si>
  <si>
    <t>熊谷 友奏</t>
  </si>
  <si>
    <t>KUMAGAI Yukana</t>
  </si>
  <si>
    <t>ｷﾞﾌﾋﾉｼﾞﾄﾞｳｼｬｽｷｰｸﾗﾌﾞ</t>
  </si>
  <si>
    <t>沙那</t>
  </si>
  <si>
    <t>01307490</t>
  </si>
  <si>
    <t>ｱｾﾞｶﾞﾐ ｻﾅ</t>
  </si>
  <si>
    <t>岐阜日野自動車SC</t>
  </si>
  <si>
    <t>畔上 沙那</t>
  </si>
  <si>
    <t>AZEGAMI Sana</t>
  </si>
  <si>
    <t>ﾀﾞｲﾄｳﾌﾞﾝｶﾀﾞｲｶﾞｸ</t>
  </si>
  <si>
    <t>Chiyuki</t>
  </si>
  <si>
    <t>ﾁﾕｷ</t>
  </si>
  <si>
    <t>千雪</t>
  </si>
  <si>
    <t>01307484</t>
  </si>
  <si>
    <t>ｺｳﾉ ﾁﾕｷ</t>
  </si>
  <si>
    <t>大東文化大学</t>
  </si>
  <si>
    <t>河野 千雪</t>
  </si>
  <si>
    <t>KONO Chiyuki</t>
  </si>
  <si>
    <t>Mikoto</t>
  </si>
  <si>
    <t>ﾐｺﾄ</t>
  </si>
  <si>
    <t>美琴</t>
  </si>
  <si>
    <t>01307481</t>
  </si>
  <si>
    <t>ﾀｹｳﾁ ﾐｺﾄ</t>
  </si>
  <si>
    <t>自衛隊体育学校</t>
  </si>
  <si>
    <t>竹内 美琴</t>
  </si>
  <si>
    <t>TAKEUCHI Mikoto</t>
  </si>
  <si>
    <t>Yumeka</t>
  </si>
  <si>
    <t>ﾕﾒｶ</t>
  </si>
  <si>
    <t>夢果</t>
  </si>
  <si>
    <t>01307480</t>
  </si>
  <si>
    <t>ﾀｶﾊｼ ﾕﾒｶ</t>
  </si>
  <si>
    <t>髙橋 夢果</t>
  </si>
  <si>
    <t>TAKAHASHI Yumeka</t>
  </si>
  <si>
    <t>Harune</t>
  </si>
  <si>
    <t>KAMAKURA</t>
  </si>
  <si>
    <t>ﾊﾙﾈ</t>
  </si>
  <si>
    <t>ｶﾏｸﾗ</t>
  </si>
  <si>
    <t>春音</t>
  </si>
  <si>
    <t>鎌倉</t>
  </si>
  <si>
    <t>01307456</t>
  </si>
  <si>
    <t>ｶﾏｸﾗ ﾊﾙﾈ</t>
  </si>
  <si>
    <t>鎌倉 春音</t>
  </si>
  <si>
    <t>KAMAKURA Harune</t>
  </si>
  <si>
    <t>ｺﾓﾉｽｷｰｸﾗﾌﾞ</t>
  </si>
  <si>
    <t>Kei</t>
  </si>
  <si>
    <t>ｹｲ</t>
  </si>
  <si>
    <t>01307370</t>
  </si>
  <si>
    <t>ｲｼﾀﾞ ｹｲ</t>
  </si>
  <si>
    <t>菰野ｽｷｰｸﾗﾌﾞ</t>
  </si>
  <si>
    <t>石田 恵</t>
  </si>
  <si>
    <t>ISHIDA Kei</t>
  </si>
  <si>
    <t>ｷﾀﾉｹﾝｾﾂｽｷｰｸﾗﾌﾞ</t>
  </si>
  <si>
    <t>希</t>
  </si>
  <si>
    <t>01306856</t>
  </si>
  <si>
    <t>ﾏﾙﾔﾏ ﾉｿﾞﾐ</t>
  </si>
  <si>
    <t>北野建設SC</t>
  </si>
  <si>
    <t>丸山 希</t>
  </si>
  <si>
    <t>MARUYAMA Nozomi</t>
  </si>
  <si>
    <t>佳奈子</t>
  </si>
  <si>
    <t>01306798</t>
  </si>
  <si>
    <t>ﾀｶﾊｼ ｶﾅｺ</t>
  </si>
  <si>
    <t>髙橋 佳奈子</t>
  </si>
  <si>
    <t>TAKAHASHI Kanako</t>
  </si>
  <si>
    <t>Misa</t>
  </si>
  <si>
    <t>ﾐｻ</t>
  </si>
  <si>
    <t>美紗</t>
  </si>
  <si>
    <t>01306760</t>
  </si>
  <si>
    <t>ｻｻｷ ﾐｻ</t>
  </si>
  <si>
    <t>佐々木 美紗</t>
  </si>
  <si>
    <t>SASAKI Misa</t>
  </si>
  <si>
    <t>ｱｷﾀｹﾝｽﾎﾟｰﾂｷｮｳｶｲ</t>
  </si>
  <si>
    <t>Chika</t>
  </si>
  <si>
    <t>ﾁｶ</t>
  </si>
  <si>
    <t>千佳</t>
  </si>
  <si>
    <t>本田</t>
  </si>
  <si>
    <t>01306677</t>
  </si>
  <si>
    <t>ﾎﾝﾀﾞ ﾁｶ</t>
  </si>
  <si>
    <t>秋田県ｽﾎﾟｰﾂ協会</t>
  </si>
  <si>
    <t>本田 千佳</t>
  </si>
  <si>
    <t>HONDA Chika</t>
  </si>
  <si>
    <t>和</t>
  </si>
  <si>
    <t>01306632</t>
  </si>
  <si>
    <t>ﾄﾁﾀﾆ ﾉﾄﾞｶ</t>
  </si>
  <si>
    <t>栃谷 和</t>
  </si>
  <si>
    <t>TOCHITANI Nodoka</t>
  </si>
  <si>
    <t>ﾋﾛｶｽｷｰﾚｰｼﾝｸﾞｸﾗﾌﾞ</t>
  </si>
  <si>
    <t>YOKOHAMA</t>
  </si>
  <si>
    <t>ﾖｺﾊﾏ</t>
  </si>
  <si>
    <t>汐莉</t>
  </si>
  <si>
    <t>横濵</t>
  </si>
  <si>
    <t>01305146</t>
  </si>
  <si>
    <t>ﾖｺﾊﾏ ｼｵﾘ</t>
  </si>
  <si>
    <t>弘果SRC</t>
  </si>
  <si>
    <t>横濵 汐莉</t>
  </si>
  <si>
    <t>YOKOHAMA Shiori</t>
  </si>
  <si>
    <t>ｶﾌﾞｼｷｶﾞｲｼｬｵｰﾊﾞﾙ</t>
  </si>
  <si>
    <t>Hikari</t>
  </si>
  <si>
    <t>ﾋｶﾘ</t>
  </si>
  <si>
    <t>日香里</t>
  </si>
  <si>
    <t>01304928</t>
  </si>
  <si>
    <t>ﾐﾔｻﾞｷ ﾋｶﾘ</t>
  </si>
  <si>
    <t>株式会社ｵｰﾊﾞﾙ</t>
  </si>
  <si>
    <t>宮崎 日香里</t>
  </si>
  <si>
    <t>MIYAZAKI Hikari</t>
  </si>
  <si>
    <t>ﾅｶﾞﾉﾋﾉｼﾞﾄﾞｳｼｬｽｷｰｸﾗﾌﾞ</t>
  </si>
  <si>
    <t>01304922</t>
  </si>
  <si>
    <t>ｺﾊﾞﾔｼ ﾁｶ</t>
  </si>
  <si>
    <t>長野日野自動車SC</t>
  </si>
  <si>
    <t>小林 千佳</t>
  </si>
  <si>
    <t>KOBAYASHI Chika</t>
  </si>
  <si>
    <t>Hikaru</t>
  </si>
  <si>
    <t>FUKUDA</t>
  </si>
  <si>
    <t>ﾋｶﾙ</t>
  </si>
  <si>
    <t>ﾌｸﾀﾞ</t>
  </si>
  <si>
    <t>光</t>
  </si>
  <si>
    <t>福田</t>
  </si>
  <si>
    <t>01304852</t>
  </si>
  <si>
    <t>ﾌｸﾀﾞ ﾋｶﾙ</t>
  </si>
  <si>
    <t>福田 光</t>
  </si>
  <si>
    <t>FUKUDA Hikaru</t>
  </si>
  <si>
    <t>ﾏｷﾉｽｷｰｸﾗﾌﾞ</t>
  </si>
  <si>
    <t>YAMAISHI</t>
  </si>
  <si>
    <t>ﾔﾏｲｼ</t>
  </si>
  <si>
    <t>沙也加</t>
  </si>
  <si>
    <t>山石</t>
  </si>
  <si>
    <t>01304703</t>
  </si>
  <si>
    <t>ﾔﾏｲｼ ｻﾔｶ</t>
  </si>
  <si>
    <t>山石 沙也加</t>
  </si>
  <si>
    <t>YAMAISHI Sayaka</t>
  </si>
  <si>
    <t>01303897</t>
  </si>
  <si>
    <t>ｻﾄｳ ｱｵｲ</t>
  </si>
  <si>
    <t>佐藤 葵</t>
  </si>
  <si>
    <t>SATO Aoi</t>
  </si>
  <si>
    <t>Masae</t>
  </si>
  <si>
    <t>TSUCHIYA</t>
  </si>
  <si>
    <t>ﾏｻｴ</t>
  </si>
  <si>
    <t>ﾂﾁﾔ</t>
  </si>
  <si>
    <t>正恵</t>
  </si>
  <si>
    <t>土屋</t>
  </si>
  <si>
    <t>01303761</t>
  </si>
  <si>
    <t>ﾂﾁﾔ ﾏｻｴ</t>
  </si>
  <si>
    <t>土屋 正恵</t>
  </si>
  <si>
    <t>TSUCHIYA Masae</t>
  </si>
  <si>
    <t>ﾐｻﾜｼｰﾊｲﾙｸﾗﾌﾞ</t>
  </si>
  <si>
    <t>Chiiko</t>
  </si>
  <si>
    <t>ARAYA</t>
  </si>
  <si>
    <t>ﾁｲｺ</t>
  </si>
  <si>
    <t>ｱﾗﾔ</t>
  </si>
  <si>
    <t>智以子</t>
  </si>
  <si>
    <t>荒谷</t>
  </si>
  <si>
    <t>01303577</t>
  </si>
  <si>
    <t>ｱﾗﾔ ﾁｲｺ</t>
  </si>
  <si>
    <t>三沢ｼｰﾊｲﾙｸﾗﾌﾞ</t>
  </si>
  <si>
    <t>荒谷 智以子</t>
  </si>
  <si>
    <t>ARAYA Chiiko</t>
  </si>
  <si>
    <t>TAKAHATA</t>
  </si>
  <si>
    <t>ﾀｶﾊﾀ</t>
  </si>
  <si>
    <t>明香里</t>
  </si>
  <si>
    <t>髙畑</t>
  </si>
  <si>
    <t>01302556</t>
  </si>
  <si>
    <t>ﾀｶﾊﾀ ｱｶﾘ</t>
  </si>
  <si>
    <t>髙畑 明香里</t>
  </si>
  <si>
    <t>TAKAHATA Akari</t>
  </si>
  <si>
    <t>ｼﾗﾐﾈｽｷｰｸﾗﾌﾞ</t>
  </si>
  <si>
    <t>Yukiko</t>
  </si>
  <si>
    <t>ﾕｷｺ</t>
  </si>
  <si>
    <t>佑希子</t>
  </si>
  <si>
    <t>01302278</t>
  </si>
  <si>
    <t>ﾔﾏｸﾞﾁ ﾕｷｺ</t>
  </si>
  <si>
    <t>白峰SC</t>
  </si>
  <si>
    <t>山口 佑希子</t>
  </si>
  <si>
    <t>YAMAGUCHI Yukiko</t>
  </si>
  <si>
    <t>ﾏﾑﾛｶﾞﾜﾚｰｼﾝｸﾞ</t>
  </si>
  <si>
    <t>Fumiko</t>
  </si>
  <si>
    <t>ﾌﾐｺ</t>
  </si>
  <si>
    <t>富美子</t>
  </si>
  <si>
    <t>01301990</t>
  </si>
  <si>
    <t>ｱｵｷ ﾌﾐｺ</t>
  </si>
  <si>
    <t>真室川ﾚｰｼﾝｸﾞﾁｰﾑ</t>
  </si>
  <si>
    <t>青木 富美子</t>
  </si>
  <si>
    <t>AOKI Fumiko</t>
  </si>
  <si>
    <t>ｼﾞｪｲｱｰﾙﾎｯｶｲﾄﾞｳｽｷｰﾌﾞ</t>
  </si>
  <si>
    <t>Masako</t>
  </si>
  <si>
    <t>ﾏｻｺ</t>
  </si>
  <si>
    <t>正子</t>
  </si>
  <si>
    <t>01301848</t>
  </si>
  <si>
    <t>ｲｼﾀﾞ ﾏｻｺ</t>
  </si>
  <si>
    <t>JR北海道ｽｷｰ部</t>
  </si>
  <si>
    <t>石田 正子</t>
  </si>
  <si>
    <t>ISHIDA Masako</t>
  </si>
  <si>
    <t>ﾁｰﾑﾖﾐｶﾞﾅ</t>
  </si>
  <si>
    <t>連盟ｺｰﾄﾞ</t>
  </si>
  <si>
    <t>mei</t>
  </si>
  <si>
    <t>sei</t>
  </si>
  <si>
    <t>ｾｲ</t>
  </si>
  <si>
    <t>名</t>
  </si>
  <si>
    <t>姓</t>
  </si>
  <si>
    <t>競技者ｺｰﾄﾞ</t>
  </si>
  <si>
    <t>学年</t>
  </si>
  <si>
    <t>氏名2</t>
  </si>
  <si>
    <t>ｸﾗｽ</t>
  </si>
  <si>
    <t>生年月日</t>
  </si>
  <si>
    <t>所属</t>
  </si>
  <si>
    <t>SAJ_SPﾎﾟｲﾝﾄ</t>
  </si>
  <si>
    <t>SAJ_FRﾎﾟｲﾝﾄ</t>
  </si>
  <si>
    <t>SAJ_CLﾎﾟｲﾝﾄ</t>
  </si>
  <si>
    <t>SAJ_TOﾎﾟｲﾝﾄ</t>
  </si>
  <si>
    <t>FIS_SPﾎﾟｲﾝﾄ</t>
  </si>
  <si>
    <t>FIS_FRﾎﾟｲﾝﾄ</t>
  </si>
  <si>
    <t>FIS_CLﾎﾟｲﾝﾄ</t>
  </si>
  <si>
    <t>FIS_TOﾎﾟｲﾝﾄ</t>
  </si>
  <si>
    <t>県連盟</t>
  </si>
  <si>
    <t>国名</t>
  </si>
  <si>
    <t>氏名漢</t>
  </si>
  <si>
    <t>氏名R</t>
  </si>
  <si>
    <t>FISNO</t>
  </si>
  <si>
    <t>SAJNO</t>
  </si>
  <si>
    <t>Hajime</t>
  </si>
  <si>
    <t>TTANAKA</t>
  </si>
  <si>
    <t>ﾊｼﾞﾒ</t>
  </si>
  <si>
    <t>創</t>
  </si>
  <si>
    <t>01311814</t>
  </si>
  <si>
    <t>ﾀﾅｶ ﾊｼﾞﾒ</t>
  </si>
  <si>
    <t>田中 創</t>
  </si>
  <si>
    <t>TTANAKA Hajime</t>
  </si>
  <si>
    <t>ｲﾊﾞﾗｷｺｳｺｳ</t>
  </si>
  <si>
    <t>Kounosuke</t>
  </si>
  <si>
    <t>ｺｳﾉｽｹ</t>
  </si>
  <si>
    <t>庚之介</t>
  </si>
  <si>
    <t>01311812</t>
  </si>
  <si>
    <t>ｳﾁﾀﾞ ｺｳﾉｽｹ</t>
  </si>
  <si>
    <t>茨木高校</t>
  </si>
  <si>
    <t>内田 庚之介</t>
  </si>
  <si>
    <t>UCHIDA Kounosuke</t>
  </si>
  <si>
    <t>ｲﾊﾞﾗｷﾞｺｳｺｳ</t>
  </si>
  <si>
    <t>AKAHANE</t>
  </si>
  <si>
    <t>ｱｶﾊﾈ</t>
  </si>
  <si>
    <t>祐樹</t>
  </si>
  <si>
    <t>赤羽</t>
  </si>
  <si>
    <t>01311811</t>
  </si>
  <si>
    <t>ｱｶﾊﾈ ﾕｳｷ</t>
  </si>
  <si>
    <t>赤羽 祐樹</t>
  </si>
  <si>
    <t>AKAHANE Yuki</t>
  </si>
  <si>
    <t>Azuma</t>
  </si>
  <si>
    <t>KATAGIRI</t>
  </si>
  <si>
    <t>ｱｽﾞﾏ</t>
  </si>
  <si>
    <t>ｶﾀｷﾞﾘ</t>
  </si>
  <si>
    <t>東満</t>
  </si>
  <si>
    <t>片桐</t>
  </si>
  <si>
    <t>01311810</t>
  </si>
  <si>
    <t>ｶﾀｷﾞﾘ ｱｽﾞﾏ</t>
  </si>
  <si>
    <t>片桐 東満</t>
  </si>
  <si>
    <t>KATAGIRI Azuma</t>
  </si>
  <si>
    <t>KOKUBUN</t>
  </si>
  <si>
    <t>ｺｸﾌﾞﾝ</t>
  </si>
  <si>
    <t>瑞月</t>
  </si>
  <si>
    <t>國分</t>
  </si>
  <si>
    <t>01311809</t>
  </si>
  <si>
    <t>ｺｸﾌﾞﾝ ﾐﾂﾞｷ</t>
  </si>
  <si>
    <t>國分 瑞月</t>
  </si>
  <si>
    <t>KOKUBUN Mizuki</t>
  </si>
  <si>
    <t>ｲｲﾔﾏｼｽｷｰｸﾗﾌﾞ</t>
  </si>
  <si>
    <t>Hiroyuki</t>
  </si>
  <si>
    <t>URANO</t>
  </si>
  <si>
    <t>ﾋﾛﾕｷ</t>
  </si>
  <si>
    <t>ｳﾗﾉ</t>
  </si>
  <si>
    <t>裕之</t>
  </si>
  <si>
    <t>浦野</t>
  </si>
  <si>
    <t>01311807</t>
  </si>
  <si>
    <t>ｳﾗﾉ ﾋﾛﾕｷ</t>
  </si>
  <si>
    <t>飯山市ｽｷｰｸﾗﾌﾞ</t>
  </si>
  <si>
    <t>浦野 裕之</t>
  </si>
  <si>
    <t>URANO Hiroyuki</t>
  </si>
  <si>
    <t>ｵｵｻｶｷｮｳｲｸﾀﾞｲｶﾞｸ</t>
  </si>
  <si>
    <t>Yoshito</t>
  </si>
  <si>
    <t>SHIJO</t>
  </si>
  <si>
    <t>ﾖｼﾄ</t>
  </si>
  <si>
    <t>ｼｼﾞｮｳ</t>
  </si>
  <si>
    <t>嘉人</t>
  </si>
  <si>
    <t>四條</t>
  </si>
  <si>
    <t>01311806</t>
  </si>
  <si>
    <t>ｼｼﾞｮｳ ﾖｼﾄ</t>
  </si>
  <si>
    <t>大阪教育大学</t>
  </si>
  <si>
    <t>四條 嘉人</t>
  </si>
  <si>
    <t>SHIJO Yoshito</t>
  </si>
  <si>
    <t>ﾋｶﾞｼｶｸﾞﾗﾁｭｳｶﾞｯｺｳ</t>
  </si>
  <si>
    <t>Syuta</t>
  </si>
  <si>
    <t>MATSUSHIMA</t>
  </si>
  <si>
    <t>ｼｭｳﾀ</t>
  </si>
  <si>
    <t>ﾏﾂｼﾏ</t>
  </si>
  <si>
    <t>柊太</t>
  </si>
  <si>
    <t>松島</t>
  </si>
  <si>
    <t>01311805</t>
  </si>
  <si>
    <t>ﾏﾂｼﾏ ｼｭｳﾀ</t>
  </si>
  <si>
    <t>東神楽中学校</t>
  </si>
  <si>
    <t>松島 柊太</t>
  </si>
  <si>
    <t>MATSUSHIMA Syuta</t>
  </si>
  <si>
    <t>ﾔﾏｶﾞﾀﾀﾞｲｶﾞｸ</t>
  </si>
  <si>
    <t>Shinnosuke</t>
  </si>
  <si>
    <t>SOMA</t>
  </si>
  <si>
    <t>ｼﾝﾉｽｹ</t>
  </si>
  <si>
    <t>ｿｳﾏ</t>
  </si>
  <si>
    <t>慎之介</t>
  </si>
  <si>
    <t>相馬</t>
  </si>
  <si>
    <t>01311804</t>
  </si>
  <si>
    <t>ｿｳﾏ ｼﾝﾉｽｹ</t>
  </si>
  <si>
    <t>山形大学</t>
  </si>
  <si>
    <t>相馬 慎之介</t>
  </si>
  <si>
    <t>SOMA Shinnosuke</t>
  </si>
  <si>
    <t>Kunihiro</t>
  </si>
  <si>
    <t>KANDA</t>
  </si>
  <si>
    <t>ｸﾆﾋﾛ</t>
  </si>
  <si>
    <t>ｶﾝﾀﾞ</t>
  </si>
  <si>
    <t>地潤</t>
  </si>
  <si>
    <t>神田</t>
  </si>
  <si>
    <t>01311803</t>
  </si>
  <si>
    <t>ｶﾝﾀﾞ ｸﾆﾋﾛ</t>
  </si>
  <si>
    <t>神田 地潤</t>
  </si>
  <si>
    <t>KANDA Kunihiro</t>
  </si>
  <si>
    <t>Kantaro</t>
  </si>
  <si>
    <t>MIKAMI</t>
  </si>
  <si>
    <t>ｶﾝﾀﾛｳ</t>
  </si>
  <si>
    <t>ﾐｶﾐ</t>
  </si>
  <si>
    <t>寛太朗</t>
  </si>
  <si>
    <t>三上</t>
  </si>
  <si>
    <t>01311802</t>
  </si>
  <si>
    <t>ﾐｶﾐ ｶﾝﾀﾛｳ</t>
  </si>
  <si>
    <t>三上 寛太朗</t>
  </si>
  <si>
    <t>MIKAMI Kantaro</t>
  </si>
  <si>
    <t>ｷﾀｱｷﾀｼﾘﾂﾀｶﾉｽﾁｭｳｶﾞｯｺｳ</t>
  </si>
  <si>
    <t>Takumi</t>
  </si>
  <si>
    <t>ﾀｸﾐ</t>
  </si>
  <si>
    <t>拓巳</t>
  </si>
  <si>
    <t>01311801</t>
  </si>
  <si>
    <t>ﾌｼﾞﾜﾗ ﾀｸﾐ</t>
  </si>
  <si>
    <t>北秋田市立鷹巣中学校</t>
  </si>
  <si>
    <t>藤原 拓巳</t>
  </si>
  <si>
    <t>FUJIWARA Takumi</t>
  </si>
  <si>
    <t>Yuta</t>
  </si>
  <si>
    <t>KOYAMA</t>
  </si>
  <si>
    <t>ﾕｳﾀ</t>
  </si>
  <si>
    <t>ｺﾔﾏ</t>
  </si>
  <si>
    <t>優太</t>
  </si>
  <si>
    <t>小山</t>
  </si>
  <si>
    <t>01311799</t>
  </si>
  <si>
    <t>ｺﾔﾏ ﾕｳﾀ</t>
  </si>
  <si>
    <t>小山 優太</t>
  </si>
  <si>
    <t>KOYAMA Yuta</t>
  </si>
  <si>
    <t>Shunta</t>
  </si>
  <si>
    <t>KAMAYACHI</t>
  </si>
  <si>
    <t>ｼｭﾝﾀ</t>
  </si>
  <si>
    <t>ｶﾏﾔﾁ</t>
  </si>
  <si>
    <t>俊太</t>
  </si>
  <si>
    <t>釜萢</t>
  </si>
  <si>
    <t>01311798</t>
  </si>
  <si>
    <t>ｶﾏﾔﾁ ｼｭﾝﾀ</t>
  </si>
  <si>
    <t>釜萢 俊太</t>
  </si>
  <si>
    <t>KAMAYACHI Shunta</t>
  </si>
  <si>
    <t>Takeshi</t>
  </si>
  <si>
    <t>ﾀｹｼ</t>
  </si>
  <si>
    <t>岳志</t>
  </si>
  <si>
    <t>01311797</t>
  </si>
  <si>
    <t>ﾊﾔｼ ﾀｹｼ</t>
  </si>
  <si>
    <t>林 岳志</t>
  </si>
  <si>
    <t>HAYASHI Takeshi</t>
  </si>
  <si>
    <t>Toshinari</t>
  </si>
  <si>
    <t>ﾄｼﾅﾘ</t>
  </si>
  <si>
    <t>俊成</t>
  </si>
  <si>
    <t>01311796</t>
  </si>
  <si>
    <t>ﾊﾞﾊﾞ ﾄｼﾅﾘ</t>
  </si>
  <si>
    <t>馬場 俊成</t>
  </si>
  <si>
    <t>BABA Toshinari</t>
  </si>
  <si>
    <t>Soushi</t>
  </si>
  <si>
    <t>NISHIYAMA</t>
  </si>
  <si>
    <t>ｿｳｼ</t>
  </si>
  <si>
    <t>ﾆｼﾔﾏ</t>
  </si>
  <si>
    <t>颯志</t>
  </si>
  <si>
    <t>西山</t>
  </si>
  <si>
    <t>01311794</t>
  </si>
  <si>
    <t>ﾆｼﾔﾏ ｿｳｼ</t>
  </si>
  <si>
    <t>西山 颯志</t>
  </si>
  <si>
    <t>NISHIYAMA Soushi</t>
  </si>
  <si>
    <t>ﾄｳｼﾊﾞｽｷｰｸﾗﾌﾞ</t>
  </si>
  <si>
    <t>Tsugio</t>
  </si>
  <si>
    <t>ﾂｷﾞｵ</t>
  </si>
  <si>
    <t>次男</t>
  </si>
  <si>
    <t>01311793</t>
  </si>
  <si>
    <t>ｵﾊﾞﾀ ﾂｷﾞｵ</t>
  </si>
  <si>
    <t>東芝ｽｷｰｸﾗﾌﾞ</t>
  </si>
  <si>
    <t>神奈川</t>
  </si>
  <si>
    <t>小幡 次男</t>
  </si>
  <si>
    <t>OBATA Tsugio</t>
  </si>
  <si>
    <t>Seitarou</t>
  </si>
  <si>
    <t>SUGIMOTO</t>
  </si>
  <si>
    <t>ｾｲﾀﾛｳ</t>
  </si>
  <si>
    <t>ｽｷﾞﾓﾄ</t>
  </si>
  <si>
    <t>政太郎</t>
  </si>
  <si>
    <t>杉本</t>
  </si>
  <si>
    <t>01311788</t>
  </si>
  <si>
    <t>ｽｷﾞﾓﾄ ｾｲﾀﾛｳ</t>
  </si>
  <si>
    <t>杉本 政太郎</t>
  </si>
  <si>
    <t>SUGIMOTO Seitarou</t>
  </si>
  <si>
    <t>Otomasa</t>
  </si>
  <si>
    <t>SEKIWA</t>
  </si>
  <si>
    <t>ｵﾄﾏｻ</t>
  </si>
  <si>
    <t>ｾｷﾜ</t>
  </si>
  <si>
    <t>音柾</t>
  </si>
  <si>
    <t>関和</t>
  </si>
  <si>
    <t>01311787</t>
  </si>
  <si>
    <t>ｾｷﾜ ｵﾄﾏｻ</t>
  </si>
  <si>
    <t>関和 音柾</t>
  </si>
  <si>
    <t>SEKIWA Otomasa</t>
  </si>
  <si>
    <t>ｵｳｼﾞｺｳｷﾞｮｳｺｳｺｳ</t>
  </si>
  <si>
    <t>AKITA</t>
  </si>
  <si>
    <t>ｱｷﾀ</t>
  </si>
  <si>
    <t>優貴</t>
  </si>
  <si>
    <t>01311785</t>
  </si>
  <si>
    <t>ｱｷﾀ ﾕｳｷ</t>
  </si>
  <si>
    <t>王寺工業高校</t>
  </si>
  <si>
    <t>秋田 優貴</t>
  </si>
  <si>
    <t>AKITA Yuuki</t>
  </si>
  <si>
    <t>ｺｳﾀｲﾚﾝｽｷｰﾌﾞ</t>
  </si>
  <si>
    <t>Hayato</t>
  </si>
  <si>
    <t>SEKIGUCHI</t>
  </si>
  <si>
    <t>ﾊﾔﾄ</t>
  </si>
  <si>
    <t>ｾｷｸﾞﾁ</t>
  </si>
  <si>
    <t>颯</t>
  </si>
  <si>
    <t>関口</t>
  </si>
  <si>
    <t>01311784</t>
  </si>
  <si>
    <t>ｾｷｸﾞﾁ ﾊﾔﾄ</t>
  </si>
  <si>
    <t>高体連ｽｷｰ部</t>
  </si>
  <si>
    <t>関口 颯</t>
  </si>
  <si>
    <t>SEKIGUCHI Hayato</t>
  </si>
  <si>
    <t>ｸｯﾁｬﾝｽｷｰﾚﾝﾒｲ</t>
  </si>
  <si>
    <t>Hayate</t>
  </si>
  <si>
    <t>ﾊﾔﾃ</t>
  </si>
  <si>
    <t>颯天</t>
  </si>
  <si>
    <t>01311783</t>
  </si>
  <si>
    <t>ｻｲﾄｳ ﾊﾔﾃ</t>
  </si>
  <si>
    <t>倶知安ｽｷｰ連盟</t>
  </si>
  <si>
    <t>齋藤 颯天</t>
  </si>
  <si>
    <t>SAITO Hayate</t>
  </si>
  <si>
    <t>Riju</t>
  </si>
  <si>
    <t>SHIMURA</t>
  </si>
  <si>
    <t>ﾘｼﾞｭ</t>
  </si>
  <si>
    <t>ｼﾑﾗ</t>
  </si>
  <si>
    <t>理樹</t>
  </si>
  <si>
    <t>志村</t>
  </si>
  <si>
    <t>01311781</t>
  </si>
  <si>
    <t>ｼﾑﾗ ﾘｼﾞｭ</t>
  </si>
  <si>
    <t>志村 理樹</t>
  </si>
  <si>
    <t>SHIMURA Riju</t>
  </si>
  <si>
    <t>Ryosuke</t>
  </si>
  <si>
    <t>ﾘｮｳｽｹ</t>
  </si>
  <si>
    <t>諒丞</t>
  </si>
  <si>
    <t>01311780</t>
  </si>
  <si>
    <t>ﾊﾂﾔﾏ ﾘｮｳｽｹ</t>
  </si>
  <si>
    <t>初山 諒丞</t>
  </si>
  <si>
    <t>HATSUYAMA Ryosuke</t>
  </si>
  <si>
    <t>ﾋﾗﾅｲﾏﾁｽｷｰｸﾗﾌﾞ</t>
  </si>
  <si>
    <t>Syota</t>
  </si>
  <si>
    <t>SAKURADA</t>
  </si>
  <si>
    <t>ｼｮｳﾀ</t>
  </si>
  <si>
    <t>ｻｸﾗﾀﾞ</t>
  </si>
  <si>
    <t>翔太</t>
  </si>
  <si>
    <t>櫻田</t>
  </si>
  <si>
    <t>01311778</t>
  </si>
  <si>
    <t>ｻｸﾗﾀﾞ ｼｮｳﾀ</t>
  </si>
  <si>
    <t>平内町ｽｷｰｸﾗﾌﾞ</t>
  </si>
  <si>
    <t>櫻田 翔太</t>
  </si>
  <si>
    <t>SAKURADA Syota</t>
  </si>
  <si>
    <t>ｱﾋﾞｺﾆｶｲﾄﾞｳｺｳｺｳ</t>
  </si>
  <si>
    <t>Kuto</t>
  </si>
  <si>
    <t>ISE</t>
  </si>
  <si>
    <t>ｸｳﾄ</t>
  </si>
  <si>
    <t>ｲｾ</t>
  </si>
  <si>
    <t>空斗</t>
  </si>
  <si>
    <t>伊勢</t>
  </si>
  <si>
    <t>01311777</t>
  </si>
  <si>
    <t>ｲｾ ｸｳﾄ</t>
  </si>
  <si>
    <t>我孫子二階堂高校</t>
  </si>
  <si>
    <t>伊勢 空斗</t>
  </si>
  <si>
    <t>ISE Kuto</t>
  </si>
  <si>
    <t>Sazen</t>
  </si>
  <si>
    <t>ｻｾﾞﾝ</t>
  </si>
  <si>
    <t>咲善</t>
  </si>
  <si>
    <t>01311776</t>
  </si>
  <si>
    <t>ｷﾑﾗ ｻｾﾞﾝ</t>
  </si>
  <si>
    <t>木村 咲善</t>
  </si>
  <si>
    <t>KIMURA Sazen</t>
  </si>
  <si>
    <t>Shuhei</t>
  </si>
  <si>
    <t>YAMANO</t>
  </si>
  <si>
    <t>ｼｭｳﾍｲ</t>
  </si>
  <si>
    <t>ﾔﾏﾉ</t>
  </si>
  <si>
    <t>修平</t>
  </si>
  <si>
    <t>山野</t>
  </si>
  <si>
    <t>01311774</t>
  </si>
  <si>
    <t>ﾔﾏﾉ ｼｭｳﾍｲ</t>
  </si>
  <si>
    <t>山野 修平</t>
  </si>
  <si>
    <t>YAMANO Shuhei</t>
  </si>
  <si>
    <t>Yoshiki</t>
  </si>
  <si>
    <t>ﾖｼｷ</t>
  </si>
  <si>
    <t>喜己</t>
  </si>
  <si>
    <t>01311771</t>
  </si>
  <si>
    <t>ｲｼｶﾜ ﾖｼｷ</t>
  </si>
  <si>
    <t>石川 喜己</t>
  </si>
  <si>
    <t>ISHIKAWA Yoshiki</t>
  </si>
  <si>
    <t>ｸﾗﾖｼｿｳｺﾞｳｻﾝｷﾞｮｳｺｳﾄｳｶﾞｯｺｳ</t>
  </si>
  <si>
    <t>Tomoki</t>
  </si>
  <si>
    <t>ﾄﾓｷ</t>
  </si>
  <si>
    <t>友貴</t>
  </si>
  <si>
    <t>01311769</t>
  </si>
  <si>
    <t>ｵｸﾞﾗ ﾄﾓｷ</t>
  </si>
  <si>
    <t>倉吉総合産業高校</t>
  </si>
  <si>
    <t>小椋 友貴</t>
  </si>
  <si>
    <t>OGURA Tomoki</t>
  </si>
  <si>
    <t>ｷﾀｶﾐｼｽｷｰｷｮｳｶｲ</t>
  </si>
  <si>
    <t>Teruo</t>
  </si>
  <si>
    <t>ﾃﾙｵ</t>
  </si>
  <si>
    <t>照夫</t>
  </si>
  <si>
    <t>01311768</t>
  </si>
  <si>
    <t>ﾅｶｼﾞﾏ ﾃﾙｵ</t>
  </si>
  <si>
    <t>北上市ｽｷｰ協会</t>
  </si>
  <si>
    <t>中嶋 照夫</t>
  </si>
  <si>
    <t>NAKAJIMA Teruo</t>
  </si>
  <si>
    <t>ﾆｾﾝｼｬｶﾐﾌﾗﾉ</t>
  </si>
  <si>
    <t>Hiromu</t>
  </si>
  <si>
    <t>SEKINE</t>
  </si>
  <si>
    <t>ﾋﾛﾑ</t>
  </si>
  <si>
    <t>ｾｷﾈ</t>
  </si>
  <si>
    <t>大武</t>
  </si>
  <si>
    <t>関根</t>
  </si>
  <si>
    <t>01311767</t>
  </si>
  <si>
    <t>ｾｷﾈ ﾋﾛﾑ</t>
  </si>
  <si>
    <t>2戦車上富良野</t>
  </si>
  <si>
    <t>関根 大武</t>
  </si>
  <si>
    <t>SEKINE Hiromu</t>
  </si>
  <si>
    <t>Kaito</t>
  </si>
  <si>
    <t>YAMANAKA</t>
  </si>
  <si>
    <t>ｶｲﾄ</t>
  </si>
  <si>
    <t>ﾔﾏﾅｶ</t>
  </si>
  <si>
    <t>海翔</t>
  </si>
  <si>
    <t>山中</t>
  </si>
  <si>
    <t>01311766</t>
  </si>
  <si>
    <t>ﾔﾏﾅｶ ｶｲﾄ</t>
  </si>
  <si>
    <t>山中 海翔</t>
  </si>
  <si>
    <t>YAMANAKA Kaito</t>
  </si>
  <si>
    <t>ｻﾜｳﾁﾁｭｳｶﾞｯｺｳ</t>
  </si>
  <si>
    <t>Yutarou</t>
  </si>
  <si>
    <t>ﾕｳﾀﾛｳ</t>
  </si>
  <si>
    <t>裕太郎</t>
  </si>
  <si>
    <t>01311765</t>
  </si>
  <si>
    <t>ｻｻｷ ﾕｳﾀﾛｳ</t>
  </si>
  <si>
    <t>沢内中学校</t>
  </si>
  <si>
    <t>佐々木 裕太郎</t>
  </si>
  <si>
    <t>SASAKI Yutarou</t>
  </si>
  <si>
    <t>Kishi</t>
  </si>
  <si>
    <t>SOSUKE</t>
  </si>
  <si>
    <t>ｿｳｽｹ</t>
  </si>
  <si>
    <t>ｷｼ</t>
  </si>
  <si>
    <t>奏介</t>
  </si>
  <si>
    <t>貴志</t>
  </si>
  <si>
    <t>01311763</t>
  </si>
  <si>
    <t>ｷｼ ｿｳｽｹ</t>
  </si>
  <si>
    <t>貴志 奏介</t>
  </si>
  <si>
    <t>SOSUKE Kishi</t>
  </si>
  <si>
    <t>Seiya</t>
  </si>
  <si>
    <t>ｾｲﾔ</t>
  </si>
  <si>
    <t>誠也</t>
  </si>
  <si>
    <t>01311762</t>
  </si>
  <si>
    <t>ﾌｸｼ ｾｲﾔ</t>
  </si>
  <si>
    <t>福士 誠也</t>
  </si>
  <si>
    <t>FUKUSHI Seiya</t>
  </si>
  <si>
    <t>ﾖｼﾀﾞﾁｭｳｶﾞｯｺｳ</t>
  </si>
  <si>
    <t>Sota</t>
  </si>
  <si>
    <t>ｿｳﾀ</t>
  </si>
  <si>
    <t>颯汰</t>
  </si>
  <si>
    <t>01311761</t>
  </si>
  <si>
    <t>ﾔﾅｷﾞ ｿｳﾀ</t>
  </si>
  <si>
    <t>吉田中学校</t>
  </si>
  <si>
    <t>柳 颯汰</t>
  </si>
  <si>
    <t>YANAGI Sota</t>
  </si>
  <si>
    <t>Ippo</t>
  </si>
  <si>
    <t>WADA</t>
  </si>
  <si>
    <t>ｲｯﾎﾟ</t>
  </si>
  <si>
    <t>ﾜﾀﾞ</t>
  </si>
  <si>
    <t>一歩</t>
  </si>
  <si>
    <t>和田</t>
  </si>
  <si>
    <t>01311760</t>
  </si>
  <si>
    <t>ﾜﾀﾞ ｲｯﾎﾟ</t>
  </si>
  <si>
    <t>和田 一歩</t>
  </si>
  <si>
    <t>WADA Ippo</t>
  </si>
  <si>
    <t>Motoharu</t>
  </si>
  <si>
    <t>ﾓﾄﾊﾙ</t>
  </si>
  <si>
    <t>元晴</t>
  </si>
  <si>
    <t>01311757</t>
  </si>
  <si>
    <t>ｱﾍﾞ ﾓﾄﾊﾙ</t>
  </si>
  <si>
    <t>阿部 元晴</t>
  </si>
  <si>
    <t>ABE Motoharu</t>
  </si>
  <si>
    <t>Daigo</t>
  </si>
  <si>
    <t>ﾀﾞｲｺﾞ</t>
  </si>
  <si>
    <t>大吾</t>
  </si>
  <si>
    <t>01311756</t>
  </si>
  <si>
    <t>ﾔﾏｻﾞｷ ﾀﾞｲｺﾞ</t>
  </si>
  <si>
    <t>山﨑 大吾</t>
  </si>
  <si>
    <t>YAMAZAKI Daigo</t>
  </si>
  <si>
    <t>ﾐｮｳｺｳｺｳｹﾞﾝﾁｭｳｶﾞｯｺｳ</t>
  </si>
  <si>
    <t>Zen</t>
  </si>
  <si>
    <t>ｾﾞﾝ</t>
  </si>
  <si>
    <t>善</t>
  </si>
  <si>
    <t>01311753</t>
  </si>
  <si>
    <t>ﾖｼﾀﾞ ｾﾞﾝ</t>
  </si>
  <si>
    <t>妙高高原中学校</t>
  </si>
  <si>
    <t>吉田 善</t>
  </si>
  <si>
    <t>YOSHIDA Zen</t>
  </si>
  <si>
    <t>ﾉﾍｼﾞﾁｭｳｶﾞｯｺｳ</t>
  </si>
  <si>
    <t>Kaiji</t>
  </si>
  <si>
    <t>ｶｲｼﾞ</t>
  </si>
  <si>
    <t>海仁</t>
  </si>
  <si>
    <t>01311752</t>
  </si>
  <si>
    <t>ｵﾄﾍﾞ ｶｲｼﾞ</t>
  </si>
  <si>
    <t>野辺地中学校</t>
  </si>
  <si>
    <t>乙部 海仁</t>
  </si>
  <si>
    <t>OTOBE Kaiji</t>
  </si>
  <si>
    <t>ﾂｶﾞﾙﾁｭｳｶﾞｯｺｳ</t>
  </si>
  <si>
    <t>Atsuki</t>
  </si>
  <si>
    <t>TAKEYA</t>
  </si>
  <si>
    <t>ｱﾂｷ</t>
  </si>
  <si>
    <t>ﾀｹﾔ</t>
  </si>
  <si>
    <t>侑希</t>
  </si>
  <si>
    <t>竹谷</t>
  </si>
  <si>
    <t>01311751</t>
  </si>
  <si>
    <t>ﾀｹﾔ ｱﾂｷ</t>
  </si>
  <si>
    <t>津軽中学校</t>
  </si>
  <si>
    <t>竹谷 侑希</t>
  </si>
  <si>
    <t>TAKEYA Atsuki</t>
  </si>
  <si>
    <t>ﾐｻﾄﾁｮｳﾘﾂﾐｻﾄﾁｭｳｶﾞｯｺｳ</t>
  </si>
  <si>
    <t>Takuto</t>
  </si>
  <si>
    <t>ﾀｸﾄ</t>
  </si>
  <si>
    <t>匠人</t>
  </si>
  <si>
    <t>01311750</t>
  </si>
  <si>
    <t>ﾌｼﾞﾀ ﾀｸﾄ</t>
  </si>
  <si>
    <t>美郷町立美郷中学校</t>
  </si>
  <si>
    <t>藤田 匠人</t>
  </si>
  <si>
    <t>FUJITA Takuto</t>
  </si>
  <si>
    <t>ﾐﾅﾐｳｵﾇﾏｼﾘﾂｼｵｻﾞﾜﾁｭｳｶﾞｯｺｳ</t>
  </si>
  <si>
    <t>Hiroki</t>
  </si>
  <si>
    <t>ﾋﾛｷ</t>
  </si>
  <si>
    <t>裕樹</t>
  </si>
  <si>
    <t>01311748</t>
  </si>
  <si>
    <t>ｶｻﾊﾗ ﾋﾛｷ</t>
  </si>
  <si>
    <t>南魚沼市立塩沢中学校</t>
  </si>
  <si>
    <t>笠原 裕樹</t>
  </si>
  <si>
    <t>KASAHARA Hiroki</t>
  </si>
  <si>
    <t>ﾘｸｼﾞﾋﾛｻｷｽｷｰﾌﾞ</t>
  </si>
  <si>
    <t>Kyoma</t>
  </si>
  <si>
    <t>ISHIOKA</t>
  </si>
  <si>
    <t>ｷｮｳﾏ</t>
  </si>
  <si>
    <t>ｲｼｵｶ</t>
  </si>
  <si>
    <t>京馬</t>
  </si>
  <si>
    <t>石岡</t>
  </si>
  <si>
    <t>01311747</t>
  </si>
  <si>
    <t>ｲｼｵｶ ｷｮｳﾏ</t>
  </si>
  <si>
    <t>陸自弘前ｽｷｰ部</t>
  </si>
  <si>
    <t>石岡 京馬</t>
  </si>
  <si>
    <t>ISHIOKA Kyoma</t>
  </si>
  <si>
    <t>Syou</t>
  </si>
  <si>
    <t>SIROTA</t>
  </si>
  <si>
    <t>ｼｮｳ</t>
  </si>
  <si>
    <t>翔</t>
  </si>
  <si>
    <t>01311745</t>
  </si>
  <si>
    <t>ｼﾛﾀ ｼｮｳ</t>
  </si>
  <si>
    <t>白田 翔</t>
  </si>
  <si>
    <t>SIROTA Syou</t>
  </si>
  <si>
    <t>Jo</t>
  </si>
  <si>
    <t>NAKAE</t>
  </si>
  <si>
    <t>ｼﾞｮｳ</t>
  </si>
  <si>
    <t>ﾅｶｴ</t>
  </si>
  <si>
    <t>穣</t>
  </si>
  <si>
    <t>中江</t>
  </si>
  <si>
    <t>01311744</t>
  </si>
  <si>
    <t>ﾅｶｴ ｼﾞｮｳ</t>
  </si>
  <si>
    <t>中江 穣</t>
  </si>
  <si>
    <t>NAKAE Jo</t>
  </si>
  <si>
    <t>Ginji</t>
  </si>
  <si>
    <t>NAGAKURA</t>
  </si>
  <si>
    <t>ｴﾘｶ</t>
  </si>
  <si>
    <t>ﾅｶﾞｸﾗ</t>
  </si>
  <si>
    <t>銀士</t>
  </si>
  <si>
    <t>長倉</t>
  </si>
  <si>
    <t>01311743</t>
  </si>
  <si>
    <t>ﾅｶﾞｸﾗ ｴﾘｶ</t>
  </si>
  <si>
    <t>長倉 銀士</t>
  </si>
  <si>
    <t>NAGAKURA Ginji</t>
  </si>
  <si>
    <t>Gen</t>
  </si>
  <si>
    <t>KONNO</t>
  </si>
  <si>
    <t>ｹﾞﾝ</t>
  </si>
  <si>
    <t>ｺﾝﾉ</t>
  </si>
  <si>
    <t>玄</t>
  </si>
  <si>
    <t>今野</t>
  </si>
  <si>
    <t>01311742</t>
  </si>
  <si>
    <t>ｺﾝﾉ ｹﾞﾝ</t>
  </si>
  <si>
    <t>今野 玄</t>
  </si>
  <si>
    <t>KONNO Gen</t>
  </si>
  <si>
    <t>ｷｮｳﾄﾀﾞｲｶﾞｸ</t>
  </si>
  <si>
    <t>Jin</t>
  </si>
  <si>
    <t>仁</t>
  </si>
  <si>
    <t>01311741</t>
  </si>
  <si>
    <t>ﾅｶｶﾞﾜ ｼﾞﾝ</t>
  </si>
  <si>
    <t>京都大学</t>
  </si>
  <si>
    <t>中川 仁</t>
  </si>
  <si>
    <t>NAKAGAWA Jin</t>
  </si>
  <si>
    <t>Shuta</t>
  </si>
  <si>
    <t>脩太</t>
  </si>
  <si>
    <t>01311737</t>
  </si>
  <si>
    <t>ﾌｼﾞﾀ ｼｭｳﾀ</t>
  </si>
  <si>
    <t>藤田 脩太</t>
  </si>
  <si>
    <t>FUJITA Shuta</t>
  </si>
  <si>
    <t>ｷｮｳｺﾞｸﾁｭｳｶﾞｯｺｳ</t>
  </si>
  <si>
    <t>Hiroto</t>
  </si>
  <si>
    <t>NAKAI</t>
  </si>
  <si>
    <t>ﾋﾛﾄ</t>
  </si>
  <si>
    <t>ﾅｶｲ</t>
  </si>
  <si>
    <t>大翔</t>
  </si>
  <si>
    <t>中井</t>
  </si>
  <si>
    <t>01311736</t>
  </si>
  <si>
    <t>ﾅｶｲ ﾋﾛﾄ</t>
  </si>
  <si>
    <t>中井 大翔</t>
  </si>
  <si>
    <t>NAKAI Hiroto</t>
  </si>
  <si>
    <t>Kiryu</t>
  </si>
  <si>
    <t>ｷﾘｭｳ</t>
  </si>
  <si>
    <t>紀利佑</t>
  </si>
  <si>
    <t>01311735</t>
  </si>
  <si>
    <t>ｵｵﾊﾞ ｷﾘｭｳ</t>
  </si>
  <si>
    <t>大場 紀利佑</t>
  </si>
  <si>
    <t>OBA Kiryu</t>
  </si>
  <si>
    <t>Kojiro</t>
  </si>
  <si>
    <t>AKATSU</t>
  </si>
  <si>
    <t>ｺｼﾞﾛｳ</t>
  </si>
  <si>
    <t>ｱｶﾂ</t>
  </si>
  <si>
    <t>虎次郎</t>
  </si>
  <si>
    <t>赤津</t>
  </si>
  <si>
    <t>01311734</t>
  </si>
  <si>
    <t>ｱｶﾂ ｺｼﾞﾛｳ</t>
  </si>
  <si>
    <t>赤津 虎次郎</t>
  </si>
  <si>
    <t>AKATSU Kojiro</t>
  </si>
  <si>
    <t>Reo</t>
  </si>
  <si>
    <t>SAITOU</t>
  </si>
  <si>
    <t>ﾚｵ</t>
  </si>
  <si>
    <t>黎央</t>
  </si>
  <si>
    <t>01311733</t>
  </si>
  <si>
    <t>ｻｲﾄｳ ﾚｵ</t>
  </si>
  <si>
    <t>齊藤 黎央</t>
  </si>
  <si>
    <t>SAITOU Reo</t>
  </si>
  <si>
    <t>Shusei</t>
  </si>
  <si>
    <t>YASUMURA</t>
  </si>
  <si>
    <t>ｼｭｳｾｲ</t>
  </si>
  <si>
    <t>ﾔｽﾑﾗ</t>
  </si>
  <si>
    <t>柊生</t>
  </si>
  <si>
    <t>安村</t>
  </si>
  <si>
    <t>01311732</t>
  </si>
  <si>
    <t>ﾔｽﾑﾗ ｼｭｳｾｲ</t>
  </si>
  <si>
    <t>安村 柊生</t>
  </si>
  <si>
    <t>YASUMURA Shusei</t>
  </si>
  <si>
    <t>Hijiri</t>
  </si>
  <si>
    <t>ﾋｼﾞﾘ</t>
  </si>
  <si>
    <t>聖</t>
  </si>
  <si>
    <t>01311731</t>
  </si>
  <si>
    <t>ﾊﾔｼ ﾋｼﾞﾘ</t>
  </si>
  <si>
    <t>林 聖</t>
  </si>
  <si>
    <t>HAYASHI Hijiri</t>
  </si>
  <si>
    <t>辰乃介</t>
  </si>
  <si>
    <t>01311730</t>
  </si>
  <si>
    <t>ｲﾄｳ ｼﾝﾉｽｹ</t>
  </si>
  <si>
    <t>伊藤 辰乃介</t>
  </si>
  <si>
    <t>ITO Shinnosuke</t>
  </si>
  <si>
    <t>Takuma</t>
  </si>
  <si>
    <t>ﾀｸﾏ</t>
  </si>
  <si>
    <t>巧真</t>
  </si>
  <si>
    <t>01311728</t>
  </si>
  <si>
    <t>ﾔﾏｸﾞﾁ ﾀｸﾏ</t>
  </si>
  <si>
    <t>山口 巧真</t>
  </si>
  <si>
    <t>YAMAGUCHI Takuma</t>
  </si>
  <si>
    <t>Touya</t>
  </si>
  <si>
    <t>ﾄｳﾔ</t>
  </si>
  <si>
    <t>ﾏﾔﾏﾀﾞ</t>
  </si>
  <si>
    <t>桐也</t>
  </si>
  <si>
    <t>01311727</t>
  </si>
  <si>
    <t>ﾏﾔﾏﾀﾞ ﾄｳﾔ</t>
  </si>
  <si>
    <t>山田 桐也</t>
  </si>
  <si>
    <t>YAMADA Touya</t>
  </si>
  <si>
    <t>Taisei</t>
  </si>
  <si>
    <t>ﾀｲｾｲ</t>
  </si>
  <si>
    <t>大誠</t>
  </si>
  <si>
    <t>01311726</t>
  </si>
  <si>
    <t>ｲﾄｳ ﾀｲｾｲ</t>
  </si>
  <si>
    <t>伊藤 大誠</t>
  </si>
  <si>
    <t>ITO Taisei</t>
  </si>
  <si>
    <t>Yousuke</t>
  </si>
  <si>
    <t>MASHIMA</t>
  </si>
  <si>
    <t>ﾖｳｽｹ</t>
  </si>
  <si>
    <t>ﾏｼﾏ</t>
  </si>
  <si>
    <t>洋輔</t>
  </si>
  <si>
    <t>眞嶋</t>
  </si>
  <si>
    <t>01311725</t>
  </si>
  <si>
    <t>ﾏｼﾏ ﾖｳｽｹ</t>
  </si>
  <si>
    <t>眞嶋 洋輔</t>
  </si>
  <si>
    <t>MASHIMA Yousuke</t>
  </si>
  <si>
    <t>Haruto</t>
  </si>
  <si>
    <t>ﾊﾙﾄ</t>
  </si>
  <si>
    <t>遥斗</t>
  </si>
  <si>
    <t>01311723</t>
  </si>
  <si>
    <t>ｱﾗｷ ﾊﾙﾄ</t>
  </si>
  <si>
    <t>荒木 遥斗</t>
  </si>
  <si>
    <t>ARAKI Haruto</t>
  </si>
  <si>
    <t>Ryota</t>
  </si>
  <si>
    <t>ﾘｮｳﾀ</t>
  </si>
  <si>
    <t>僚太</t>
  </si>
  <si>
    <t>01311722</t>
  </si>
  <si>
    <t>ｴﾑﾗ ﾘｮｳﾀ</t>
  </si>
  <si>
    <t>江村 僚太</t>
  </si>
  <si>
    <t>EMURA Ryota</t>
  </si>
  <si>
    <t>Rokusaburo</t>
  </si>
  <si>
    <t>HIRAYAMA</t>
  </si>
  <si>
    <t>ﾛｸｻﾌﾞﾛｳ</t>
  </si>
  <si>
    <t>ﾋﾗﾔﾏ</t>
  </si>
  <si>
    <t>禄三郎</t>
  </si>
  <si>
    <t>平山</t>
  </si>
  <si>
    <t>01311720</t>
  </si>
  <si>
    <t>ﾋﾗﾔﾏ ﾛｸｻﾌﾞﾛｳ</t>
  </si>
  <si>
    <t>平山 禄三郎</t>
  </si>
  <si>
    <t>HIRAYAMA Rokusaburo</t>
  </si>
  <si>
    <t>Yuga</t>
  </si>
  <si>
    <t>ﾕｳｶﾞ</t>
  </si>
  <si>
    <t>悠雅</t>
  </si>
  <si>
    <t>01311719</t>
  </si>
  <si>
    <t>ﾐｳﾗ ﾕｳｶﾞ</t>
  </si>
  <si>
    <t>三浦 悠雅</t>
  </si>
  <si>
    <t>MIURA Yuga</t>
  </si>
  <si>
    <t>FUKUOKA</t>
  </si>
  <si>
    <t>ﾌｸｵｶ</t>
  </si>
  <si>
    <t>碧</t>
  </si>
  <si>
    <t>福岡</t>
  </si>
  <si>
    <t>01311715</t>
  </si>
  <si>
    <t>ﾌｸｵｶ ｱｵｲ</t>
  </si>
  <si>
    <t>福岡 碧</t>
  </si>
  <si>
    <t>FUKUOKA Aoi</t>
  </si>
  <si>
    <t>Taishi</t>
  </si>
  <si>
    <t>ﾀｲｼ</t>
  </si>
  <si>
    <t>大真</t>
  </si>
  <si>
    <t>01311714</t>
  </si>
  <si>
    <t>ｻﾄｳ ﾀｲｼ</t>
  </si>
  <si>
    <t>佐藤 大真</t>
  </si>
  <si>
    <t>SATO Taishi</t>
  </si>
  <si>
    <t>Yusei</t>
  </si>
  <si>
    <t>ﾕｳｾｲ</t>
  </si>
  <si>
    <t>侑成</t>
  </si>
  <si>
    <t>01311712</t>
  </si>
  <si>
    <t>ﾔﾅｷﾞ ﾕｳｾｲ</t>
  </si>
  <si>
    <t>柳 侑成</t>
  </si>
  <si>
    <t>YANAGI Yusei</t>
  </si>
  <si>
    <t>Kan</t>
  </si>
  <si>
    <t>ｶﾝ</t>
  </si>
  <si>
    <t>寛</t>
  </si>
  <si>
    <t>01311711</t>
  </si>
  <si>
    <t>ﾆｼﾓﾘ ｶﾝ</t>
  </si>
  <si>
    <t>西森 寛</t>
  </si>
  <si>
    <t>NISHIMORI Kan</t>
  </si>
  <si>
    <t>ｸﾉﾍﾁｭｳｶﾞｯｺｳ</t>
  </si>
  <si>
    <t>Riku</t>
  </si>
  <si>
    <t>NOJIRI</t>
  </si>
  <si>
    <t>ﾘｸ</t>
  </si>
  <si>
    <t>ﾉｼﾞﾘ</t>
  </si>
  <si>
    <t>璃久</t>
  </si>
  <si>
    <t>野尻</t>
  </si>
  <si>
    <t>01311709</t>
  </si>
  <si>
    <t>ﾉｼﾞﾘ ﾘｸ</t>
  </si>
  <si>
    <t>九戸中学校</t>
  </si>
  <si>
    <t>野尻 璃久</t>
  </si>
  <si>
    <t>NOJIRI Riku</t>
  </si>
  <si>
    <t>ﾌﾙｶﾜｺｳｷﾞｮｳｺｳｺｳ</t>
  </si>
  <si>
    <t>Ryousei</t>
  </si>
  <si>
    <t>CHUBACHI</t>
  </si>
  <si>
    <t>ﾘｮｳｾｲ</t>
  </si>
  <si>
    <t>ﾁｭｳﾊﾞﾁ</t>
  </si>
  <si>
    <t>綾成</t>
  </si>
  <si>
    <t>中鉢</t>
  </si>
  <si>
    <t>01311706</t>
  </si>
  <si>
    <t>ﾁｭｳﾊﾞﾁ ﾘｮｳｾｲ</t>
  </si>
  <si>
    <t>古川工業高校</t>
  </si>
  <si>
    <t>中鉢 綾成</t>
  </si>
  <si>
    <t>CHUBACHI Ryousei</t>
  </si>
  <si>
    <t>Taiga</t>
  </si>
  <si>
    <t>ﾀｲｶﾞ</t>
  </si>
  <si>
    <t>大雅</t>
  </si>
  <si>
    <t>01311705</t>
  </si>
  <si>
    <t>ｻｻｷ ﾀｲｶﾞ</t>
  </si>
  <si>
    <t>佐々木 大雅</t>
  </si>
  <si>
    <t>SASAKI Taiga</t>
  </si>
  <si>
    <t>黎空</t>
  </si>
  <si>
    <t>紺野</t>
  </si>
  <si>
    <t>01311704</t>
  </si>
  <si>
    <t>ｺﾝﾉ ﾘｸ</t>
  </si>
  <si>
    <t>紺野 黎空</t>
  </si>
  <si>
    <t>KONNO Riku</t>
  </si>
  <si>
    <t>Taiyo</t>
  </si>
  <si>
    <t>UJIE</t>
  </si>
  <si>
    <t>ﾀｲﾖｳ</t>
  </si>
  <si>
    <t>ｳｼﾞｲｴ</t>
  </si>
  <si>
    <t>大耀</t>
  </si>
  <si>
    <t>氏家</t>
  </si>
  <si>
    <t>01311703</t>
  </si>
  <si>
    <t>ｳｼﾞｲｴ ﾀｲﾖｳ</t>
  </si>
  <si>
    <t>氏家 大耀</t>
  </si>
  <si>
    <t>UJIE Taiyo</t>
  </si>
  <si>
    <t>ﾄﾜﾀﾞﾁｭｳｶﾞｯｺｳ</t>
  </si>
  <si>
    <t>Harutoshi</t>
  </si>
  <si>
    <t>ﾊﾙﾄｼ</t>
  </si>
  <si>
    <t>晴哉</t>
  </si>
  <si>
    <t>尾崎</t>
  </si>
  <si>
    <t>01311699</t>
  </si>
  <si>
    <t>ｵｻﾞｷ ﾊﾙﾄｼ</t>
  </si>
  <si>
    <t>十和田中学校</t>
  </si>
  <si>
    <t>尾崎 晴哉</t>
  </si>
  <si>
    <t>OZAKI Harutoshi</t>
  </si>
  <si>
    <t>NAKAMICHI</t>
  </si>
  <si>
    <t>ﾅｶﾐﾁ</t>
  </si>
  <si>
    <t>晴人</t>
  </si>
  <si>
    <t>中道</t>
  </si>
  <si>
    <t>01311696</t>
  </si>
  <si>
    <t>ﾅｶﾐﾁ ﾊﾙﾄ</t>
  </si>
  <si>
    <t>中道 晴人</t>
  </si>
  <si>
    <t>NAKAMICHI Haruto</t>
  </si>
  <si>
    <t>Ohshirou</t>
  </si>
  <si>
    <t>TAKEYAMA</t>
  </si>
  <si>
    <t>ｵｳｼﾛｳ</t>
  </si>
  <si>
    <t>ﾀｹﾔﾏ</t>
  </si>
  <si>
    <t>旺士郎</t>
  </si>
  <si>
    <t>武山</t>
  </si>
  <si>
    <t>01311695</t>
  </si>
  <si>
    <t>ﾀｹﾔﾏ ｵｳｼﾛｳ</t>
  </si>
  <si>
    <t>武山 旺士郎</t>
  </si>
  <si>
    <t>TAKEYAMA Ohshirou</t>
  </si>
  <si>
    <t>ﾋﾛｻｷｼﾘﾂｲｼｶﾜﾁｭｳｶﾞｯｺｳ</t>
  </si>
  <si>
    <t>Tomotatsu</t>
  </si>
  <si>
    <t>SOUMA</t>
  </si>
  <si>
    <t>ﾄﾓﾀﾂ</t>
  </si>
  <si>
    <t>知龍</t>
  </si>
  <si>
    <t>01311694</t>
  </si>
  <si>
    <t>ｿｳﾏ ﾄﾓﾀﾂ</t>
  </si>
  <si>
    <t>弘前市立石川中学校</t>
  </si>
  <si>
    <t>相馬 知龍</t>
  </si>
  <si>
    <t>SOUMA Tomotatsu</t>
  </si>
  <si>
    <t>ﾒﾏﾝﾍﾞﾂﾁｭｳｶﾞｯｺｳ</t>
  </si>
  <si>
    <t>Yota</t>
  </si>
  <si>
    <t>ﾖｳﾀ</t>
  </si>
  <si>
    <t>陽太</t>
  </si>
  <si>
    <t>01311693</t>
  </si>
  <si>
    <t>ﾅｶﾉ ﾖｳﾀ</t>
  </si>
  <si>
    <t>女満別中学校</t>
  </si>
  <si>
    <t>中野 陽太</t>
  </si>
  <si>
    <t>NAKANO Yota</t>
  </si>
  <si>
    <t>Manato</t>
  </si>
  <si>
    <t>ﾏﾅﾄ</t>
  </si>
  <si>
    <t>学士</t>
  </si>
  <si>
    <t>01311692</t>
  </si>
  <si>
    <t>ﾏﾂﾓﾄ ﾏﾅﾄ</t>
  </si>
  <si>
    <t>松本 学士</t>
  </si>
  <si>
    <t>MATSUMOTO Manato</t>
  </si>
  <si>
    <t>ｵﾁﾞﾔﾁｭｳｶﾞｯｺｳ</t>
  </si>
  <si>
    <t>Keita</t>
  </si>
  <si>
    <t>ｹｲﾀ</t>
  </si>
  <si>
    <t>啓太</t>
  </si>
  <si>
    <t>01311691</t>
  </si>
  <si>
    <t>ﾀﾅｶ ｹｲﾀ</t>
  </si>
  <si>
    <t>小千谷中学校</t>
  </si>
  <si>
    <t>田中 啓太</t>
  </si>
  <si>
    <t>TANAKA Keita</t>
  </si>
  <si>
    <t>Kazusi</t>
  </si>
  <si>
    <t>ANETAI</t>
  </si>
  <si>
    <t>ｶｽﾞｼ</t>
  </si>
  <si>
    <t>ｱﾈﾀｲ</t>
  </si>
  <si>
    <t>和志</t>
  </si>
  <si>
    <t>姉帯</t>
  </si>
  <si>
    <t>01311689</t>
  </si>
  <si>
    <t>ｱﾈﾀｲ ｶｽﾞｼ</t>
  </si>
  <si>
    <t>姉帯 和志</t>
  </si>
  <si>
    <t>ANETAI Kazusi</t>
  </si>
  <si>
    <t>Kosuke</t>
  </si>
  <si>
    <t>ｺｳｽｹ</t>
  </si>
  <si>
    <t>晃佑</t>
  </si>
  <si>
    <t>01311687</t>
  </si>
  <si>
    <t>ﾎﾝﾀﾞ ｺｳｽｹ</t>
  </si>
  <si>
    <t>本田 晃佑</t>
  </si>
  <si>
    <t>HONDA Kosuke</t>
  </si>
  <si>
    <t>SUGIURA</t>
  </si>
  <si>
    <t>ｽｷﾞｳﾗ</t>
  </si>
  <si>
    <t>空</t>
  </si>
  <si>
    <t>杉浦</t>
  </si>
  <si>
    <t>01311686</t>
  </si>
  <si>
    <t>ｽｷﾞｳﾗ ｿﾗ</t>
  </si>
  <si>
    <t>杉浦 空</t>
  </si>
  <si>
    <t>SUGIURA Sora</t>
  </si>
  <si>
    <t>Eisuke</t>
  </si>
  <si>
    <t>ｴｲｽｹ</t>
  </si>
  <si>
    <t>英佑</t>
  </si>
  <si>
    <t>01311685</t>
  </si>
  <si>
    <t>ﾀｶﾊｼ ｴｲｽｹ</t>
  </si>
  <si>
    <t>高橋 英佑</t>
  </si>
  <si>
    <t>TAKAHASHI Eisuke</t>
  </si>
  <si>
    <t>Yuito</t>
  </si>
  <si>
    <t>ﾕｲﾄ</t>
  </si>
  <si>
    <t>結斗</t>
  </si>
  <si>
    <t>01311684</t>
  </si>
  <si>
    <t>ｵｵﾀ ﾕｲﾄ</t>
  </si>
  <si>
    <t>太田 結斗</t>
  </si>
  <si>
    <t>OTA Yuito</t>
  </si>
  <si>
    <t>Kotetsu</t>
  </si>
  <si>
    <t>SHIMOJO</t>
  </si>
  <si>
    <t>ｺﾃﾂ</t>
  </si>
  <si>
    <t>ｼﾓｼﾞｮｳ</t>
  </si>
  <si>
    <t>虎哲</t>
  </si>
  <si>
    <t>下城</t>
  </si>
  <si>
    <t>01311683</t>
  </si>
  <si>
    <t>ｼﾓｼﾞｮｳ ｺﾃﾂ</t>
  </si>
  <si>
    <t>下城 虎哲</t>
  </si>
  <si>
    <t>SHIMOJO Kotetsu</t>
  </si>
  <si>
    <t>KAYUKAWA</t>
  </si>
  <si>
    <t>ｶﾕｶﾜ</t>
  </si>
  <si>
    <t>裕生</t>
  </si>
  <si>
    <t>粥川</t>
  </si>
  <si>
    <t>01311680</t>
  </si>
  <si>
    <t>ｶﾕｶﾜ ﾕｳｾｲ</t>
  </si>
  <si>
    <t>粥川 裕生</t>
  </si>
  <si>
    <t>KAYUKAWA Yusei</t>
  </si>
  <si>
    <t>ﾄｳﾏｸﾛｽｶﾝﾄﾘｰｽｷｰｼｮｳﾈﾝﾀﾞﾝ</t>
  </si>
  <si>
    <t>MITOBE</t>
  </si>
  <si>
    <t>ﾐﾄﾍﾞ</t>
  </si>
  <si>
    <t>心珀</t>
  </si>
  <si>
    <t>水戸部</t>
  </si>
  <si>
    <t>01311679</t>
  </si>
  <si>
    <t>ﾐﾄﾍﾞ ｺﾊｸ</t>
  </si>
  <si>
    <t>水戸部 心珀</t>
  </si>
  <si>
    <t>MITOBE Kohaku</t>
  </si>
  <si>
    <t>ｲｽﾞｼﾁｭｳｶﾞｯｺｳ</t>
  </si>
  <si>
    <t>Ryoma</t>
  </si>
  <si>
    <t>WATARU</t>
  </si>
  <si>
    <t>ﾘｮｳﾏ</t>
  </si>
  <si>
    <t>ﾜﾀﾙ</t>
  </si>
  <si>
    <t>竜真</t>
  </si>
  <si>
    <t>濟</t>
  </si>
  <si>
    <t>01311673</t>
  </si>
  <si>
    <t>ﾜﾀﾙ ﾘｮｳﾏ</t>
  </si>
  <si>
    <t>出石中学校</t>
  </si>
  <si>
    <t>濟 竜真</t>
  </si>
  <si>
    <t>WATARU Ryoma</t>
  </si>
  <si>
    <t>Souta</t>
  </si>
  <si>
    <t>TANI</t>
  </si>
  <si>
    <t>ﾀﾆ</t>
  </si>
  <si>
    <t>颯太</t>
  </si>
  <si>
    <t>谷</t>
  </si>
  <si>
    <t>01311670</t>
  </si>
  <si>
    <t>ﾀﾆ ｿｳﾀ</t>
  </si>
  <si>
    <t>谷 颯太</t>
  </si>
  <si>
    <t>TANI Souta</t>
  </si>
  <si>
    <t>Yoichi</t>
  </si>
  <si>
    <t>HIGUCHI</t>
  </si>
  <si>
    <t>ﾖｳｲﾁ</t>
  </si>
  <si>
    <t>ﾋｸﾞﾁ</t>
  </si>
  <si>
    <t>陽一</t>
  </si>
  <si>
    <t>樋口</t>
  </si>
  <si>
    <t>01311669</t>
  </si>
  <si>
    <t>ﾋｸﾞﾁ ﾖｳｲﾁ</t>
  </si>
  <si>
    <t>樋口 陽一</t>
  </si>
  <si>
    <t>HIGUCHI Yoichi</t>
  </si>
  <si>
    <t>01311668</t>
  </si>
  <si>
    <t>ﾊﾀｹﾔﾏ ﾀｲｶﾞ</t>
  </si>
  <si>
    <t>畠山 大雅</t>
  </si>
  <si>
    <t>HATAKEYAMA Taiga</t>
  </si>
  <si>
    <t>ｱｽｶｽｷｰｸﾗﾌﾞ</t>
  </si>
  <si>
    <t>Toya</t>
  </si>
  <si>
    <t>MOTOMORI</t>
  </si>
  <si>
    <t>ﾓﾄﾓﾘ</t>
  </si>
  <si>
    <t>冬也</t>
  </si>
  <si>
    <t>本守</t>
  </si>
  <si>
    <t>01311667</t>
  </si>
  <si>
    <t>ﾓﾄﾓﾘ ﾄｳﾔ</t>
  </si>
  <si>
    <t>飛鳥ｽｷｰｸﾗﾌﾞ</t>
  </si>
  <si>
    <t>本守 冬也</t>
  </si>
  <si>
    <t>MOTOMORI Toya</t>
  </si>
  <si>
    <t>Yuu</t>
  </si>
  <si>
    <t>優</t>
  </si>
  <si>
    <t>01311665</t>
  </si>
  <si>
    <t>ｻｻｷ ﾕｳ</t>
  </si>
  <si>
    <t>佐々木 優</t>
  </si>
  <si>
    <t>SASAKI Yuu</t>
  </si>
  <si>
    <t>MATSUO</t>
  </si>
  <si>
    <t>ﾏﾂｵ</t>
  </si>
  <si>
    <t>悠輝</t>
  </si>
  <si>
    <t>松尾</t>
  </si>
  <si>
    <t>01311664</t>
  </si>
  <si>
    <t>ﾏﾂｵ ﾕｳｷ</t>
  </si>
  <si>
    <t>松尾 悠輝</t>
  </si>
  <si>
    <t>MATSUO Yuuki</t>
  </si>
  <si>
    <t>Kentaro</t>
  </si>
  <si>
    <t>TAKEDA</t>
  </si>
  <si>
    <t>ｹﾝﾀﾛｳ</t>
  </si>
  <si>
    <t>ﾀｹﾀﾞ</t>
  </si>
  <si>
    <t>健太郎</t>
  </si>
  <si>
    <t>竹田</t>
  </si>
  <si>
    <t>01311659</t>
  </si>
  <si>
    <t>ﾀｹﾀﾞ ｹﾝﾀﾛｳ</t>
  </si>
  <si>
    <t>竹田 健太郎</t>
  </si>
  <si>
    <t>TAKEDA Kentaro</t>
  </si>
  <si>
    <t>ｱｻﾋｶﾜｲｶﾀﾞｲｶﾞｸｷｮｳｷﾞｽｷｰﾌﾞ</t>
  </si>
  <si>
    <t>TSUDA</t>
  </si>
  <si>
    <t>ﾂﾀﾞ</t>
  </si>
  <si>
    <t>旅匠</t>
  </si>
  <si>
    <t>津田</t>
  </si>
  <si>
    <t>01311658</t>
  </si>
  <si>
    <t>ﾂﾀﾞ ﾀｸﾐ</t>
  </si>
  <si>
    <t>旭川医科大学競技ｽｷｰ部</t>
  </si>
  <si>
    <t>津田 旅匠</t>
  </si>
  <si>
    <t>TSUDA Takumi</t>
  </si>
  <si>
    <t>Tatsuharu</t>
  </si>
  <si>
    <t>ﾀﾂﾊﾙ</t>
  </si>
  <si>
    <t>達晴</t>
  </si>
  <si>
    <t>01311656</t>
  </si>
  <si>
    <t>ｱﾍﾞ ﾀﾂﾊﾙ</t>
  </si>
  <si>
    <t>安部 達晴</t>
  </si>
  <si>
    <t>ABE Tatsuharu</t>
  </si>
  <si>
    <t>ｳﾂﾉﾐﾔｺｳｺｳ</t>
  </si>
  <si>
    <t>Masaki</t>
  </si>
  <si>
    <t>ﾏｻｷ</t>
  </si>
  <si>
    <t>征希</t>
  </si>
  <si>
    <t>01311654</t>
  </si>
  <si>
    <t>ﾁﾊﾞﾅ ﾏｻｷ</t>
  </si>
  <si>
    <t>宇都宮高校</t>
  </si>
  <si>
    <t>知花 征希</t>
  </si>
  <si>
    <t>CHIBANA Masaki</t>
  </si>
  <si>
    <t>ｷｭｳｼｭｳﾀﾞｲｶﾞｸ</t>
  </si>
  <si>
    <t>Nagito</t>
  </si>
  <si>
    <t>OKUBO</t>
  </si>
  <si>
    <t>ﾅｷﾞﾄ</t>
  </si>
  <si>
    <t>ｵｵｸﾎﾞ</t>
  </si>
  <si>
    <t>凪斗</t>
  </si>
  <si>
    <t>大久保</t>
  </si>
  <si>
    <t>01311652</t>
  </si>
  <si>
    <t>ｵｵｸﾎﾞ ﾅｷﾞﾄ</t>
  </si>
  <si>
    <t>九州大学</t>
  </si>
  <si>
    <t>大久保 凪斗</t>
  </si>
  <si>
    <t>OKUBO Nagito</t>
  </si>
  <si>
    <t>Yuto</t>
  </si>
  <si>
    <t>NODA</t>
  </si>
  <si>
    <t>ﾕｳﾄ</t>
  </si>
  <si>
    <t>ﾉﾀﾞ</t>
  </si>
  <si>
    <t>侑杜</t>
  </si>
  <si>
    <t>野田</t>
  </si>
  <si>
    <t>01311651</t>
  </si>
  <si>
    <t>ﾉﾀﾞ ﾕｳﾄ</t>
  </si>
  <si>
    <t>野田 侑杜</t>
  </si>
  <si>
    <t>NODA Yuto</t>
  </si>
  <si>
    <t>Soshi</t>
  </si>
  <si>
    <t>MASUI</t>
  </si>
  <si>
    <t>ﾏｽｲ</t>
  </si>
  <si>
    <t>想士</t>
  </si>
  <si>
    <t>増井</t>
  </si>
  <si>
    <t>01311650</t>
  </si>
  <si>
    <t>ﾏｽｲ ｿｳｼ</t>
  </si>
  <si>
    <t>増井 想士</t>
  </si>
  <si>
    <t>MASUI Soshi</t>
  </si>
  <si>
    <t>Asahi</t>
  </si>
  <si>
    <t>NINOMIYA</t>
  </si>
  <si>
    <t>ｱｻﾋ</t>
  </si>
  <si>
    <t>ﾆﾉﾐﾔ</t>
  </si>
  <si>
    <t>旭</t>
  </si>
  <si>
    <t>二宮</t>
  </si>
  <si>
    <t>01311648</t>
  </si>
  <si>
    <t>ﾆﾉﾐﾔ ｱｻﾋ</t>
  </si>
  <si>
    <t>二宮 旭</t>
  </si>
  <si>
    <t>NINOMIYA Asahi</t>
  </si>
  <si>
    <t>Koudai</t>
  </si>
  <si>
    <t>ｺｳﾀﾞｲ</t>
  </si>
  <si>
    <t>航大</t>
  </si>
  <si>
    <t>01311647</t>
  </si>
  <si>
    <t>ﾅｶｼﾞﾏ ｺｳﾀﾞｲ</t>
  </si>
  <si>
    <t>中嶋 航大</t>
  </si>
  <si>
    <t>NAKAJIMA Koudai</t>
  </si>
  <si>
    <t>Kanta</t>
  </si>
  <si>
    <t>AKEI</t>
  </si>
  <si>
    <t>ｶﾝﾀ</t>
  </si>
  <si>
    <t>ｱｹｲ</t>
  </si>
  <si>
    <t>貫太</t>
  </si>
  <si>
    <t>明井</t>
  </si>
  <si>
    <t>01311646</t>
  </si>
  <si>
    <t>ｱｹｲ ｶﾝﾀ</t>
  </si>
  <si>
    <t>明井 貫太</t>
  </si>
  <si>
    <t>AKEI Kanta</t>
  </si>
  <si>
    <t>Yamato</t>
  </si>
  <si>
    <t>ﾔﾏﾄ</t>
  </si>
  <si>
    <t>大和</t>
  </si>
  <si>
    <t>01311645</t>
  </si>
  <si>
    <t>ﾏﾂｲ ﾔﾏﾄ</t>
  </si>
  <si>
    <t>松井 大和</t>
  </si>
  <si>
    <t>MATSUI Yamato</t>
  </si>
  <si>
    <t>Touma</t>
  </si>
  <si>
    <t>KUNIMATSU</t>
  </si>
  <si>
    <t>ﾄｳﾏ</t>
  </si>
  <si>
    <t>ｸﾆﾏﾂ</t>
  </si>
  <si>
    <t>董眞</t>
  </si>
  <si>
    <t>國松</t>
  </si>
  <si>
    <t>01311644</t>
  </si>
  <si>
    <t>ｸﾆﾏﾂ ﾄｳﾏ</t>
  </si>
  <si>
    <t>國松 董眞</t>
  </si>
  <si>
    <t>KUNIMATSU Touma</t>
  </si>
  <si>
    <t>陽士</t>
  </si>
  <si>
    <t>01311643</t>
  </si>
  <si>
    <t>ﾌｼﾞｲ ﾊﾙﾄ</t>
  </si>
  <si>
    <t>藤井 陽士</t>
  </si>
  <si>
    <t>FUJII Haruto</t>
  </si>
  <si>
    <t>ﾁｰﾑｱｲｼﾝ</t>
  </si>
  <si>
    <t>Murase</t>
  </si>
  <si>
    <t>KAZUYA</t>
  </si>
  <si>
    <t>ｶｽﾞﾔ</t>
  </si>
  <si>
    <t>ﾑﾗｾ</t>
  </si>
  <si>
    <t>和也</t>
  </si>
  <si>
    <t>村瀬</t>
  </si>
  <si>
    <t>01311641</t>
  </si>
  <si>
    <t>ﾑﾗｾ ｶｽﾞﾔ</t>
  </si>
  <si>
    <t>TEAM AISIN</t>
  </si>
  <si>
    <t>村瀬 和也</t>
  </si>
  <si>
    <t>KAZUYA Murase</t>
  </si>
  <si>
    <t>ｵﾀﾘｿﾝﾘﾂｵﾀﾘﾁｭｳｶﾞｯｺｳ</t>
  </si>
  <si>
    <t>01311640</t>
  </si>
  <si>
    <t>ﾏﾂｻﾞﾜ ﾔﾏﾄ</t>
  </si>
  <si>
    <t>小谷中学校</t>
  </si>
  <si>
    <t>松澤 大和</t>
  </si>
  <si>
    <t>MATSUZAWA Yamato</t>
  </si>
  <si>
    <t>Ibuki</t>
  </si>
  <si>
    <t>TAKATA</t>
  </si>
  <si>
    <t>ｲﾌﾞｷ</t>
  </si>
  <si>
    <t>ﾀｶﾀ</t>
  </si>
  <si>
    <t>樹風</t>
  </si>
  <si>
    <t>髙田</t>
  </si>
  <si>
    <t>01311639</t>
  </si>
  <si>
    <t>ﾀｶﾀ ｲﾌﾞｷ</t>
  </si>
  <si>
    <t>髙田 樹風</t>
  </si>
  <si>
    <t>TAKATA Ibuki</t>
  </si>
  <si>
    <t>ﾉｰﾄﾞﾗﾌﾄ</t>
  </si>
  <si>
    <t>FUJINOKI</t>
  </si>
  <si>
    <t>ﾌｼﾞﾉｷ</t>
  </si>
  <si>
    <t>藤ノ木</t>
  </si>
  <si>
    <t>01311631</t>
  </si>
  <si>
    <t>ﾌｼﾞﾉｷ ﾋｶﾘ</t>
  </si>
  <si>
    <t>NORDRAFT</t>
  </si>
  <si>
    <t>藤ノ木 光</t>
  </si>
  <si>
    <t>FUJINOKI Hikari</t>
  </si>
  <si>
    <t>Ayuto</t>
  </si>
  <si>
    <t>ｱﾕﾄ</t>
  </si>
  <si>
    <t>歩音</t>
  </si>
  <si>
    <t>大矢</t>
  </si>
  <si>
    <t>01311630</t>
  </si>
  <si>
    <t>ｵｵﾔ ｱﾕﾄ</t>
  </si>
  <si>
    <t>大矢 歩音</t>
  </si>
  <si>
    <t>OYA Ayuto</t>
  </si>
  <si>
    <t>Tamaki</t>
  </si>
  <si>
    <t>ﾀﾏｷ</t>
  </si>
  <si>
    <t>環</t>
  </si>
  <si>
    <t>01311629</t>
  </si>
  <si>
    <t>ﾅｶｲ ﾀﾏｷ</t>
  </si>
  <si>
    <t>中井 環</t>
  </si>
  <si>
    <t>NAKAI Tamaki</t>
  </si>
  <si>
    <t>慧</t>
  </si>
  <si>
    <t>01311628</t>
  </si>
  <si>
    <t>ｺｳﾉ ｹｲ</t>
  </si>
  <si>
    <t>河野 慧</t>
  </si>
  <si>
    <t>KONO Kei</t>
  </si>
  <si>
    <t>Temma</t>
  </si>
  <si>
    <t>SHINKAWA</t>
  </si>
  <si>
    <t>ﾃﾝﾏ</t>
  </si>
  <si>
    <t>ｼﾝｶﾜ</t>
  </si>
  <si>
    <t>天眞</t>
  </si>
  <si>
    <t>新川</t>
  </si>
  <si>
    <t>01311626</t>
  </si>
  <si>
    <t>ｼﾝｶﾜ ﾃﾝﾏ</t>
  </si>
  <si>
    <t>新川 天眞</t>
  </si>
  <si>
    <t>SHINKAWA Temma</t>
  </si>
  <si>
    <t>Ruito</t>
  </si>
  <si>
    <t>ﾙｲﾄ</t>
  </si>
  <si>
    <t>琉斗</t>
  </si>
  <si>
    <t>01311624</t>
  </si>
  <si>
    <t>ﾀｶﾊｼ ﾙｲﾄ</t>
  </si>
  <si>
    <t>高橋 琉斗</t>
  </si>
  <si>
    <t>TAKAHASHI Ruito</t>
  </si>
  <si>
    <t>Yumeto</t>
  </si>
  <si>
    <t>ﾕﾒﾄ</t>
  </si>
  <si>
    <t>夢翔</t>
  </si>
  <si>
    <t>01311623</t>
  </si>
  <si>
    <t>ﾑﾗﾀ ﾕﾒﾄ</t>
  </si>
  <si>
    <t>村田 夢翔</t>
  </si>
  <si>
    <t>MURATA Yumeto</t>
  </si>
  <si>
    <t>01311622</t>
  </si>
  <si>
    <t>ﾑﾗﾀ ﾊﾙ</t>
  </si>
  <si>
    <t>村田 陽</t>
  </si>
  <si>
    <t>MURATA Haru</t>
  </si>
  <si>
    <t>Rento</t>
  </si>
  <si>
    <t>UWANO</t>
  </si>
  <si>
    <t>ﾚﾝﾄ</t>
  </si>
  <si>
    <t>ｳﾜﾉ</t>
  </si>
  <si>
    <t>蓮人</t>
  </si>
  <si>
    <t>上野</t>
  </si>
  <si>
    <t>01311621</t>
  </si>
  <si>
    <t>ｳﾜﾉ ﾚﾝﾄ</t>
  </si>
  <si>
    <t>上野 蓮人</t>
  </si>
  <si>
    <t>UWANO Rento</t>
  </si>
  <si>
    <t>SHIRAHASE</t>
  </si>
  <si>
    <t>ｼﾗﾊｾ</t>
  </si>
  <si>
    <t>虎大</t>
  </si>
  <si>
    <t>白波瀬</t>
  </si>
  <si>
    <t>01311620</t>
  </si>
  <si>
    <t>ｼﾗﾊｾ ｺﾃﾂ</t>
  </si>
  <si>
    <t>白波瀬 虎大</t>
  </si>
  <si>
    <t>SHIRAHASE Kotetsu</t>
  </si>
  <si>
    <t>Yukiya</t>
  </si>
  <si>
    <t>OCHI</t>
  </si>
  <si>
    <t>ﾕｷﾔ</t>
  </si>
  <si>
    <t>ｵﾁ</t>
  </si>
  <si>
    <t>将翔</t>
  </si>
  <si>
    <t>越智</t>
  </si>
  <si>
    <t>01311618</t>
  </si>
  <si>
    <t>ｵﾁ ﾕｷﾔ</t>
  </si>
  <si>
    <t>越智 将翔</t>
  </si>
  <si>
    <t>OCHI Yukiya</t>
  </si>
  <si>
    <t>Kosei</t>
  </si>
  <si>
    <t>ｺｳｾｲ</t>
  </si>
  <si>
    <t>航生</t>
  </si>
  <si>
    <t>01311616</t>
  </si>
  <si>
    <t>ﾀｶﾊｼ ｺｳｾｲ</t>
  </si>
  <si>
    <t>髙橋 航生</t>
  </si>
  <si>
    <t>TAKAHASHI Kosei</t>
  </si>
  <si>
    <t>Yasuyuki</t>
  </si>
  <si>
    <t>ASAOKA</t>
  </si>
  <si>
    <t>ﾔｽﾕｷ</t>
  </si>
  <si>
    <t>ｱｻｵｶ</t>
  </si>
  <si>
    <t>泰志</t>
  </si>
  <si>
    <t>淺岡</t>
  </si>
  <si>
    <t>01311615</t>
  </si>
  <si>
    <t>ｱｻｵｶ ﾔｽﾕｷ</t>
  </si>
  <si>
    <t>淺岡 泰志</t>
  </si>
  <si>
    <t>ASAOKA Yasuyuki</t>
  </si>
  <si>
    <t>Kenji</t>
  </si>
  <si>
    <t>INABA</t>
  </si>
  <si>
    <t>ｹﾝｼﾞ</t>
  </si>
  <si>
    <t>ｲﾅﾊﾞ</t>
  </si>
  <si>
    <t>健治</t>
  </si>
  <si>
    <t>稲葉</t>
  </si>
  <si>
    <t>01311614</t>
  </si>
  <si>
    <t>ｲﾅﾊﾞ ｹﾝｼﾞ</t>
  </si>
  <si>
    <t>稲葉 健治</t>
  </si>
  <si>
    <t>INABA Kenji</t>
  </si>
  <si>
    <t>Satosh</t>
  </si>
  <si>
    <t>KOZAKI</t>
  </si>
  <si>
    <t>ｻﾄｼ</t>
  </si>
  <si>
    <t>智史</t>
  </si>
  <si>
    <t>上崎</t>
  </si>
  <si>
    <t>01311613</t>
  </si>
  <si>
    <t>ｺｳｻﾞｷ ｻﾄｼ</t>
  </si>
  <si>
    <t>上崎 智史</t>
  </si>
  <si>
    <t>KOZAKI Satosh</t>
  </si>
  <si>
    <t>UMEZAWA</t>
  </si>
  <si>
    <t>ｳﾒｻﾞﾜ</t>
  </si>
  <si>
    <t>遥音</t>
  </si>
  <si>
    <t>梅澤</t>
  </si>
  <si>
    <t>01311611</t>
  </si>
  <si>
    <t>ｳﾒｻﾞﾜ ﾊﾙﾄ</t>
  </si>
  <si>
    <t>梅澤 遥音</t>
  </si>
  <si>
    <t>UMEZAWA Haruto</t>
  </si>
  <si>
    <t>HASEGAWA</t>
  </si>
  <si>
    <t>ﾊｾｶﾞﾜ</t>
  </si>
  <si>
    <t>輝</t>
  </si>
  <si>
    <t>長谷川</t>
  </si>
  <si>
    <t>01311610</t>
  </si>
  <si>
    <t>ﾊｾｶﾞﾜ ﾋｶﾙ</t>
  </si>
  <si>
    <t>長谷川 輝</t>
  </si>
  <si>
    <t>HASEGAWA Hikaru</t>
  </si>
  <si>
    <t>Atsushi</t>
  </si>
  <si>
    <t>IIDA</t>
  </si>
  <si>
    <t>ｱﾂｼ</t>
  </si>
  <si>
    <t>ｲｲﾀﾞ</t>
  </si>
  <si>
    <t>淳至</t>
  </si>
  <si>
    <t>飯田</t>
  </si>
  <si>
    <t>01311609</t>
  </si>
  <si>
    <t>ｲｲﾀﾞ ｱﾂｼ</t>
  </si>
  <si>
    <t>飯田 淳至</t>
  </si>
  <si>
    <t>IIDA Atsushi</t>
  </si>
  <si>
    <t>Yoichiro</t>
  </si>
  <si>
    <t>SHIMAZAKI</t>
  </si>
  <si>
    <t>ﾖｳｲﾁﾛｳ</t>
  </si>
  <si>
    <t>ｼﾏｻﾞｷ</t>
  </si>
  <si>
    <t>陽一朗</t>
  </si>
  <si>
    <t>島﨑</t>
  </si>
  <si>
    <t>01311608</t>
  </si>
  <si>
    <t>ｼﾏｻﾞｷ ﾖｳｲﾁﾛｳ</t>
  </si>
  <si>
    <t>島﨑 陽一朗</t>
  </si>
  <si>
    <t>SHIMAZAKI Yoichiro</t>
  </si>
  <si>
    <t>悠人</t>
  </si>
  <si>
    <t>01311605</t>
  </si>
  <si>
    <t>ｿｳﾏ ﾕｳﾄ</t>
  </si>
  <si>
    <t>相馬 悠人</t>
  </si>
  <si>
    <t>SOMA Yuto</t>
  </si>
  <si>
    <t>ﾘｯｷｮｳﾀﾞｲｶﾞｸﾀｲｲｸｶｲｽｷｰﾌﾞ</t>
  </si>
  <si>
    <t>Sakutaro</t>
  </si>
  <si>
    <t>ODA</t>
  </si>
  <si>
    <t>ｻｸﾀﾛｳ</t>
  </si>
  <si>
    <t>ｵﾀﾞ</t>
  </si>
  <si>
    <t>朔太郎</t>
  </si>
  <si>
    <t>小田</t>
  </si>
  <si>
    <t>01311602</t>
  </si>
  <si>
    <t>ｵﾀﾞ ｻｸﾀﾛｳ</t>
  </si>
  <si>
    <t>小田 朔太郎</t>
  </si>
  <si>
    <t>ODA Sakutaro</t>
  </si>
  <si>
    <t>Hisayasu</t>
  </si>
  <si>
    <t>ﾋｻﾔｽ</t>
  </si>
  <si>
    <t>久泰</t>
  </si>
  <si>
    <t>01311601</t>
  </si>
  <si>
    <t>ﾜﾀﾅﾍﾞ ﾋｻﾔｽ</t>
  </si>
  <si>
    <t>渡邉 久泰</t>
  </si>
  <si>
    <t>WATANABE Hisayasu</t>
  </si>
  <si>
    <t>Daiki</t>
  </si>
  <si>
    <t>SUTOU</t>
  </si>
  <si>
    <t>ﾀﾞｲｷ</t>
  </si>
  <si>
    <t>大喜</t>
  </si>
  <si>
    <t>01311598</t>
  </si>
  <si>
    <t>ｽﾄｳ ﾀﾞｲｷ</t>
  </si>
  <si>
    <t>須藤 大喜</t>
  </si>
  <si>
    <t>SUTOU Daiki</t>
  </si>
  <si>
    <t>YAMASHITA</t>
  </si>
  <si>
    <t>ﾔﾏｼﾀ</t>
  </si>
  <si>
    <t>晃輔</t>
  </si>
  <si>
    <t>山下</t>
  </si>
  <si>
    <t>01311597</t>
  </si>
  <si>
    <t>ﾔﾏｼﾀ ｺｳｽｹ</t>
  </si>
  <si>
    <t>山下 晃輔</t>
  </si>
  <si>
    <t>YAMASHITA Kosuke</t>
  </si>
  <si>
    <t>Ryuusuke</t>
  </si>
  <si>
    <t>ﾘｭｳｽｹ</t>
  </si>
  <si>
    <t>龍介</t>
  </si>
  <si>
    <t>01311596</t>
  </si>
  <si>
    <t>ｺﾊﾞﾔｼ ﾘｭｳｽｹ</t>
  </si>
  <si>
    <t>小林 龍介</t>
  </si>
  <si>
    <t>KOBAYASHI Ryuusuke</t>
  </si>
  <si>
    <t>Ren</t>
  </si>
  <si>
    <t>FUJIBAYASHI</t>
  </si>
  <si>
    <t>ﾚﾝ</t>
  </si>
  <si>
    <t>ﾌｼﾞﾊﾞﾔｼ</t>
  </si>
  <si>
    <t>廉</t>
  </si>
  <si>
    <t>藤林</t>
  </si>
  <si>
    <t>01311592</t>
  </si>
  <si>
    <t>ﾌｼﾞﾊﾞﾔｼ ﾚﾝ</t>
  </si>
  <si>
    <t>藤林 廉</t>
  </si>
  <si>
    <t>FUJIBAYASHI Ren</t>
  </si>
  <si>
    <t>亮佑</t>
  </si>
  <si>
    <t>01311591</t>
  </si>
  <si>
    <t>ﾆｼﾓﾘ ﾘｮｳｽｹ</t>
  </si>
  <si>
    <t>西森 亮佑</t>
  </si>
  <si>
    <t>NISHIMORI Ryosuke</t>
  </si>
  <si>
    <t>IDA</t>
  </si>
  <si>
    <t>泰成</t>
  </si>
  <si>
    <t>01311590</t>
  </si>
  <si>
    <t>ｲｲﾀﾞ ﾀｲｾｲ</t>
  </si>
  <si>
    <t>飯田 泰成</t>
  </si>
  <si>
    <t>IDA Taisei</t>
  </si>
  <si>
    <t>Shotaro</t>
  </si>
  <si>
    <t>ｼｮｳﾀﾛｳ</t>
  </si>
  <si>
    <t>将太朗</t>
  </si>
  <si>
    <t>01311589</t>
  </si>
  <si>
    <t>ｻﾄｳ ｼｮｳﾀﾛｳ</t>
  </si>
  <si>
    <t>佐藤 将太朗</t>
  </si>
  <si>
    <t>SATO Shotaro</t>
  </si>
  <si>
    <t>巧祐</t>
  </si>
  <si>
    <t>01311588</t>
  </si>
  <si>
    <t>ﾊﾔｼ ｺｳｽｹ</t>
  </si>
  <si>
    <t>林 巧祐</t>
  </si>
  <si>
    <t>HAYASHI Kosuke</t>
  </si>
  <si>
    <t>ｶｹｺｳｺｳｹﾞｲﾎｸﾌﾞﾝｺｳ</t>
  </si>
  <si>
    <t>Yutaro</t>
  </si>
  <si>
    <t>IWAMI</t>
  </si>
  <si>
    <t>ｲﾜﾐ</t>
  </si>
  <si>
    <t>侑太朗</t>
  </si>
  <si>
    <t>岩見</t>
  </si>
  <si>
    <t>01311586</t>
  </si>
  <si>
    <t>ｲﾜﾐ ﾕｳﾀﾛｳ</t>
  </si>
  <si>
    <t>加計高校芸北分校</t>
  </si>
  <si>
    <t>広島</t>
  </si>
  <si>
    <t>岩見 侑太朗</t>
  </si>
  <si>
    <t>IWAMI Yutaro</t>
  </si>
  <si>
    <t>翔汰郎</t>
  </si>
  <si>
    <t>01311585</t>
  </si>
  <si>
    <t>ｺﾆｼ ｼｮｳﾀﾛｳ</t>
  </si>
  <si>
    <t>小西 翔汰郎</t>
  </si>
  <si>
    <t>KONISHI Shotaro</t>
  </si>
  <si>
    <t>Shun</t>
  </si>
  <si>
    <t>CHIDA</t>
  </si>
  <si>
    <t>ｼｭﾝ</t>
  </si>
  <si>
    <t>ﾁﾀﾞ</t>
  </si>
  <si>
    <t>隼</t>
  </si>
  <si>
    <t>千田</t>
  </si>
  <si>
    <t>01311584</t>
  </si>
  <si>
    <t>ﾁﾀﾞ ｼｭﾝ</t>
  </si>
  <si>
    <t>千田 隼</t>
  </si>
  <si>
    <t>CHIDA Shun</t>
  </si>
  <si>
    <t>ｺﾞﾃﾝﾊﾞﾀｷｶﾞﾊﾗｼﾞｴｲﾀｲ</t>
  </si>
  <si>
    <t>Hiroya</t>
  </si>
  <si>
    <t>FUNAMIZU</t>
  </si>
  <si>
    <t>ﾋﾛﾔ</t>
  </si>
  <si>
    <t>ﾌﾅﾐｽﾞ</t>
  </si>
  <si>
    <t>大也</t>
  </si>
  <si>
    <t>船水</t>
  </si>
  <si>
    <t>01311583</t>
  </si>
  <si>
    <t>ﾌﾅﾐｽﾞ ﾋﾛﾔ</t>
  </si>
  <si>
    <t>御殿場滝ヶ原自衛隊</t>
  </si>
  <si>
    <t>船水 大也</t>
  </si>
  <si>
    <t>FUNAMIZU Hiroya</t>
  </si>
  <si>
    <t>Katsuki</t>
  </si>
  <si>
    <t>YOSHINO</t>
  </si>
  <si>
    <t>ｶﾂｷ</t>
  </si>
  <si>
    <t>ﾖｼﾉ</t>
  </si>
  <si>
    <t>徳紀</t>
  </si>
  <si>
    <t>吉野</t>
  </si>
  <si>
    <t>01311582</t>
  </si>
  <si>
    <t>ﾖｼﾉ ｶﾂｷ</t>
  </si>
  <si>
    <t>吉野 徳紀</t>
  </si>
  <si>
    <t>YOSHINO Katsuki</t>
  </si>
  <si>
    <t>ｵｵｻｶｻﾝｷﾞｮｳﾀﾞｲｶﾞｸﾀｲｲｸｶｲｽｷｰｷｮｳｷﾞﾌﾞ</t>
  </si>
  <si>
    <t>UEDA</t>
  </si>
  <si>
    <t>ｳｴﾀﾞ</t>
  </si>
  <si>
    <t>上田</t>
  </si>
  <si>
    <t>01311581</t>
  </si>
  <si>
    <t>ｳｴﾀﾞ ｻｸﾀﾛｳ</t>
  </si>
  <si>
    <t>大阪産業大学</t>
  </si>
  <si>
    <t>上田 朔太郎</t>
  </si>
  <si>
    <t>UEDA Sakutaro</t>
  </si>
  <si>
    <t>ﾐﾅﾐｱｲﾂﾞｺｳｺｳ</t>
  </si>
  <si>
    <t>KAWARADA</t>
  </si>
  <si>
    <t>ｶﾜﾗﾀﾞ</t>
  </si>
  <si>
    <t>海斗</t>
  </si>
  <si>
    <t>河原田</t>
  </si>
  <si>
    <t>01311576</t>
  </si>
  <si>
    <t>ｶﾜﾗﾀﾞ ｶｲﾄ</t>
  </si>
  <si>
    <t>南会津高校</t>
  </si>
  <si>
    <t>河原田 海斗</t>
  </si>
  <si>
    <t>KAWARADA Kaito</t>
  </si>
  <si>
    <t>Matthewyanchuan</t>
  </si>
  <si>
    <t>TEH</t>
  </si>
  <si>
    <t>ﾏｼｭｰﾔﾝﾁｭｱﾝ</t>
  </si>
  <si>
    <t>ﾃｰ</t>
  </si>
  <si>
    <t>Matthew Yan Chuan</t>
  </si>
  <si>
    <t>Teh</t>
  </si>
  <si>
    <t>01311575</t>
  </si>
  <si>
    <t>ﾃｰ ﾏｼｭｰﾔﾝﾁｭｱﾝ</t>
  </si>
  <si>
    <t>Teh Matthew Yan Chuan</t>
  </si>
  <si>
    <t>TEH Matthewyanchuan</t>
  </si>
  <si>
    <t>Hibiki</t>
  </si>
  <si>
    <t>FUKASAWA</t>
  </si>
  <si>
    <t>ﾋﾋﾞｷ</t>
  </si>
  <si>
    <t>ﾌｶｻﾜ</t>
  </si>
  <si>
    <t>響樹</t>
  </si>
  <si>
    <t>深沢</t>
  </si>
  <si>
    <t>01311574</t>
  </si>
  <si>
    <t>ﾌｶｻﾜ ﾋﾋﾞｷ</t>
  </si>
  <si>
    <t>深沢 響樹</t>
  </si>
  <si>
    <t>FUKASAWA Hibiki</t>
  </si>
  <si>
    <t>Naoki</t>
  </si>
  <si>
    <t>ﾅｵｷ</t>
  </si>
  <si>
    <t>直希</t>
  </si>
  <si>
    <t>01311573</t>
  </si>
  <si>
    <t>ﾉﾊﾗ ﾅｵｷ</t>
  </si>
  <si>
    <t>野原 直希</t>
  </si>
  <si>
    <t>NOHARA Naoki</t>
  </si>
  <si>
    <t>Yuhi</t>
  </si>
  <si>
    <t>MURASE</t>
  </si>
  <si>
    <t>ﾕｳﾋ</t>
  </si>
  <si>
    <t>雄飛</t>
  </si>
  <si>
    <t>01311572</t>
  </si>
  <si>
    <t>ﾑﾗｾ ﾕｳﾋ</t>
  </si>
  <si>
    <t>村瀬 雄飛</t>
  </si>
  <si>
    <t>MURASE Yuhi</t>
  </si>
  <si>
    <t>ｼﾞｮｳﾁﾀﾞｲｶﾞｸ</t>
  </si>
  <si>
    <t>Ryunosuke</t>
  </si>
  <si>
    <t>OKU</t>
  </si>
  <si>
    <t>ﾘｭｳﾉｽｹ</t>
  </si>
  <si>
    <t>ｵｸ</t>
  </si>
  <si>
    <t>龍之介</t>
  </si>
  <si>
    <t>屋</t>
  </si>
  <si>
    <t>01311568</t>
  </si>
  <si>
    <t>ｵｸ ﾘｭｳﾉｽｹ</t>
  </si>
  <si>
    <t>上智大学</t>
  </si>
  <si>
    <t>屋 龍之介</t>
  </si>
  <si>
    <t>OKU Ryunosuke</t>
  </si>
  <si>
    <t>KAMBARA</t>
  </si>
  <si>
    <t>ｶﾝﾊﾞﾗ</t>
  </si>
  <si>
    <t>神原</t>
  </si>
  <si>
    <t>01311567</t>
  </si>
  <si>
    <t>ｶﾝﾊﾞﾗ ﾕｳ</t>
  </si>
  <si>
    <t>神原 優</t>
  </si>
  <si>
    <t>KAMBARA Yu</t>
  </si>
  <si>
    <t>Kaishin</t>
  </si>
  <si>
    <t>ｶｲｼﾝ</t>
  </si>
  <si>
    <t>快心</t>
  </si>
  <si>
    <t>土井</t>
  </si>
  <si>
    <t>01311565</t>
  </si>
  <si>
    <t>ﾄﾞｲ ｶｲｼﾝ</t>
  </si>
  <si>
    <t>土井 快心</t>
  </si>
  <si>
    <t>DOI Kaishin</t>
  </si>
  <si>
    <t>Shinya</t>
  </si>
  <si>
    <t>ｼﾝﾔ</t>
  </si>
  <si>
    <t>慎哉</t>
  </si>
  <si>
    <t>01311564</t>
  </si>
  <si>
    <t>ﾀｹｳﾁ ｼﾝﾔ</t>
  </si>
  <si>
    <t>竹内 慎哉</t>
  </si>
  <si>
    <t>TAKEUCHI Shinya</t>
  </si>
  <si>
    <t>ｷｮｳﾄﾀﾞｲｶﾞｸｽ</t>
  </si>
  <si>
    <t>隆之介</t>
  </si>
  <si>
    <t>01311563</t>
  </si>
  <si>
    <t>ｽｽﾞｷ ﾘｭｳﾉｽｹ</t>
  </si>
  <si>
    <t>鈴木 隆之介</t>
  </si>
  <si>
    <t>SUZUKI Ryunosuke</t>
  </si>
  <si>
    <t>Kota</t>
  </si>
  <si>
    <t>KANEMURA</t>
  </si>
  <si>
    <t>ｺｳﾀ</t>
  </si>
  <si>
    <t>ｶﾈﾑﾗ</t>
  </si>
  <si>
    <t>皐太</t>
  </si>
  <si>
    <t>金村</t>
  </si>
  <si>
    <t>01311562</t>
  </si>
  <si>
    <t>ｶﾈﾑﾗ ｺｳﾀ</t>
  </si>
  <si>
    <t>金村 皐太</t>
  </si>
  <si>
    <t>KANEMURA Kota</t>
  </si>
  <si>
    <t>OKADA</t>
  </si>
  <si>
    <t>ｵｶﾀﾞ</t>
  </si>
  <si>
    <t>拓己</t>
  </si>
  <si>
    <t>岡田</t>
  </si>
  <si>
    <t>01311561</t>
  </si>
  <si>
    <t>ｵｶﾀﾞ ﾀｸﾐ</t>
  </si>
  <si>
    <t>岡田 拓己</t>
  </si>
  <si>
    <t>OKADA Takumi</t>
  </si>
  <si>
    <t>MIZUTANI</t>
  </si>
  <si>
    <t>ﾐｽﾞﾀﾆ</t>
  </si>
  <si>
    <t>伊吹</t>
  </si>
  <si>
    <t>水谷</t>
  </si>
  <si>
    <t>01311560</t>
  </si>
  <si>
    <t>ﾐｽﾞﾀﾆ ｲﾌﾞｷ</t>
  </si>
  <si>
    <t>水谷 伊吹</t>
  </si>
  <si>
    <t>MIZUTANI Ibuki</t>
  </si>
  <si>
    <t>Masazumi</t>
  </si>
  <si>
    <t>MATOBA</t>
  </si>
  <si>
    <t>ﾏｻｽﾞﾐ</t>
  </si>
  <si>
    <t>ﾏﾄﾊﾞ</t>
  </si>
  <si>
    <t>正純</t>
  </si>
  <si>
    <t>的場</t>
  </si>
  <si>
    <t>01311559</t>
  </si>
  <si>
    <t>ﾏﾄﾊﾞ ﾏｻｽﾞﾐ</t>
  </si>
  <si>
    <t>的場 正純</t>
  </si>
  <si>
    <t>MATOBA Masazumi</t>
  </si>
  <si>
    <t>Akito</t>
  </si>
  <si>
    <t>ｱｷﾄ</t>
  </si>
  <si>
    <t>昭人</t>
  </si>
  <si>
    <t>01311557</t>
  </si>
  <si>
    <t>ﾀｶﾊｼ ｱｷﾄ</t>
  </si>
  <si>
    <t>髙橋 昭人</t>
  </si>
  <si>
    <t>TAKAHASHI Akito</t>
  </si>
  <si>
    <t>滉斗</t>
  </si>
  <si>
    <t>01311555</t>
  </si>
  <si>
    <t>ﾔﾏｸﾞﾁ ﾋﾛﾄ</t>
  </si>
  <si>
    <t>山口 滉斗</t>
  </si>
  <si>
    <t>YAMAGUCHI Hiroto</t>
  </si>
  <si>
    <t>Shinichiro</t>
  </si>
  <si>
    <t>HIRATA</t>
  </si>
  <si>
    <t>ｼﾝｲﾁﾛｳ</t>
  </si>
  <si>
    <t>ﾋﾗﾀ</t>
  </si>
  <si>
    <t>慎一郎</t>
  </si>
  <si>
    <t>平田</t>
  </si>
  <si>
    <t>01311554</t>
  </si>
  <si>
    <t>ﾋﾗﾀ ｼﾝｲﾁﾛｳ</t>
  </si>
  <si>
    <t>平田 慎一郎</t>
  </si>
  <si>
    <t>HIRATA Shinichiro</t>
  </si>
  <si>
    <t>MINAMI</t>
  </si>
  <si>
    <t>ﾐﾅﾐ</t>
  </si>
  <si>
    <t>洸太</t>
  </si>
  <si>
    <t>南</t>
  </si>
  <si>
    <t>01311553</t>
  </si>
  <si>
    <t>ﾐﾅﾐ ｺｳﾀ</t>
  </si>
  <si>
    <t>南 洸太</t>
  </si>
  <si>
    <t>MINAMI Kota</t>
  </si>
  <si>
    <t>Kenya</t>
  </si>
  <si>
    <t>OHARA</t>
  </si>
  <si>
    <t>ｹﾝﾔ</t>
  </si>
  <si>
    <t>ｵｵﾊﾗ</t>
  </si>
  <si>
    <t>健矢</t>
  </si>
  <si>
    <t>大原</t>
  </si>
  <si>
    <t>01311552</t>
  </si>
  <si>
    <t>ｵｵﾊﾗ ｹﾝﾔ</t>
  </si>
  <si>
    <t>大原 健矢</t>
  </si>
  <si>
    <t>OHARA Kenya</t>
  </si>
  <si>
    <t>Ryo</t>
  </si>
  <si>
    <t>IZUMARU</t>
  </si>
  <si>
    <t>ﾘｮｳ</t>
  </si>
  <si>
    <t>ｲｽﾞﾏﾙ</t>
  </si>
  <si>
    <t>凌</t>
  </si>
  <si>
    <t>伊豆丸</t>
  </si>
  <si>
    <t>01311551</t>
  </si>
  <si>
    <t>ｲｽﾞﾏﾙ ﾘｮｳ</t>
  </si>
  <si>
    <t>伊豆丸 凌</t>
  </si>
  <si>
    <t>IZUMARU Ryo</t>
  </si>
  <si>
    <t>So</t>
  </si>
  <si>
    <t>YUMOTO</t>
  </si>
  <si>
    <t>ﾕﾓﾄ</t>
  </si>
  <si>
    <t>湯本</t>
  </si>
  <si>
    <t>01311550</t>
  </si>
  <si>
    <t>ﾕﾓﾄ ｿｳ</t>
  </si>
  <si>
    <t>湯本 創</t>
  </si>
  <si>
    <t>YUMOTO So</t>
  </si>
  <si>
    <t>勘太郎</t>
  </si>
  <si>
    <t>01311548</t>
  </si>
  <si>
    <t>ﾔﾏﾓﾄ ｶﾝﾀﾛｳ</t>
  </si>
  <si>
    <t>山本 勘太郎</t>
  </si>
  <si>
    <t>YAMAMOTO Kantaro</t>
  </si>
  <si>
    <t>Tatsuki</t>
  </si>
  <si>
    <t>ﾀﾂｷ</t>
  </si>
  <si>
    <t>竜大</t>
  </si>
  <si>
    <t>01311547</t>
  </si>
  <si>
    <t>ｺﾊﾞﾔｼ ﾀﾂｷ</t>
  </si>
  <si>
    <t>小林 竜大</t>
  </si>
  <si>
    <t>KOBAYASHI Tatsuki</t>
  </si>
  <si>
    <t>Tetta</t>
  </si>
  <si>
    <t>ﾃｯﾀ</t>
  </si>
  <si>
    <t>哲太</t>
  </si>
  <si>
    <t>01311546</t>
  </si>
  <si>
    <t>ｶﾜﾍﾞ ﾃｯﾀ</t>
  </si>
  <si>
    <t>川邊 哲太</t>
  </si>
  <si>
    <t>KAWABE Tetta</t>
  </si>
  <si>
    <t>MORISHITA</t>
  </si>
  <si>
    <t>ﾓﾘｼﾀ</t>
  </si>
  <si>
    <t>陽斗</t>
  </si>
  <si>
    <t>森下</t>
  </si>
  <si>
    <t>01311545</t>
  </si>
  <si>
    <t>ﾓﾘｼﾀ ﾊﾙﾄ</t>
  </si>
  <si>
    <t>森下 陽斗</t>
  </si>
  <si>
    <t>MORISHITA Haruto</t>
  </si>
  <si>
    <t>Kaname</t>
  </si>
  <si>
    <t>ｶﾅﾒ</t>
  </si>
  <si>
    <t>要</t>
  </si>
  <si>
    <t>01311544</t>
  </si>
  <si>
    <t>ﾏﾂﾅｶ ｶﾅﾒ</t>
  </si>
  <si>
    <t>松中 要</t>
  </si>
  <si>
    <t>MATSUNAKA Kaname</t>
  </si>
  <si>
    <t>ｶﾂﾔﾏﾅﾝﾌﾞﾁｭｳｶﾞｯｺｳ</t>
  </si>
  <si>
    <t>Shigeto</t>
  </si>
  <si>
    <t>HIRABAYASHI</t>
  </si>
  <si>
    <t>ｼｹﾞﾄ</t>
  </si>
  <si>
    <t>ﾋﾗﾊﾞﾔｼ</t>
  </si>
  <si>
    <t>茂篤</t>
  </si>
  <si>
    <t>平林</t>
  </si>
  <si>
    <t>01311542</t>
  </si>
  <si>
    <t>ﾋﾗﾊﾞﾔｼ ｼｹﾞﾄ</t>
  </si>
  <si>
    <t>勝山南部中学校</t>
  </si>
  <si>
    <t>平林 茂篤</t>
  </si>
  <si>
    <t>HIRABAYASHI Shigeto</t>
  </si>
  <si>
    <t>FUKAYA</t>
  </si>
  <si>
    <t>ﾌｶﾔ</t>
  </si>
  <si>
    <t>一嘉</t>
  </si>
  <si>
    <t>深谷</t>
  </si>
  <si>
    <t>01311541</t>
  </si>
  <si>
    <t>ﾌｶﾔ ｲﾁｶ</t>
  </si>
  <si>
    <t>深谷 一嘉</t>
  </si>
  <si>
    <t>FUKAYA Ichika</t>
  </si>
  <si>
    <t>MIYAJIMA</t>
  </si>
  <si>
    <t>ﾐﾔｼﾞﾏ</t>
  </si>
  <si>
    <t>拓豊</t>
  </si>
  <si>
    <t>宮島</t>
  </si>
  <si>
    <t>01311537</t>
  </si>
  <si>
    <t>ﾐﾔｼﾞﾏ ﾀｸﾄ</t>
  </si>
  <si>
    <t>宮島 拓豊</t>
  </si>
  <si>
    <t>MIYAJIMA Takuto</t>
  </si>
  <si>
    <t>Satori</t>
  </si>
  <si>
    <t>ｻﾄﾘ</t>
  </si>
  <si>
    <t>智理</t>
  </si>
  <si>
    <t>01311536</t>
  </si>
  <si>
    <t>ﾔﾏﾀﾞ ｻﾄﾘ</t>
  </si>
  <si>
    <t>山田 智理</t>
  </si>
  <si>
    <t>YAMADA Satori</t>
  </si>
  <si>
    <t>Kouki</t>
  </si>
  <si>
    <t>HASHIMOTO</t>
  </si>
  <si>
    <t>ｺｳｷ</t>
  </si>
  <si>
    <t>ﾊｼﾓﾄ</t>
  </si>
  <si>
    <t>康希</t>
  </si>
  <si>
    <t>橋本</t>
  </si>
  <si>
    <t>01311534</t>
  </si>
  <si>
    <t>ﾊｼﾓﾄ ｺｳｷ</t>
  </si>
  <si>
    <t>橋本 康希</t>
  </si>
  <si>
    <t>HASHIMOTO Kouki</t>
  </si>
  <si>
    <t>Mikito</t>
  </si>
  <si>
    <t>MURAYAMA</t>
  </si>
  <si>
    <t>ﾐｷﾄ</t>
  </si>
  <si>
    <t>ﾑﾗﾔﾏ</t>
  </si>
  <si>
    <t>未来翔</t>
  </si>
  <si>
    <t>村山</t>
  </si>
  <si>
    <t>01311530</t>
  </si>
  <si>
    <t>ﾑﾗﾔﾏ ﾐｷﾄ</t>
  </si>
  <si>
    <t>村山 未来翔</t>
  </si>
  <si>
    <t>MURAYAMA Mikito</t>
  </si>
  <si>
    <t>Tetsurou</t>
  </si>
  <si>
    <t>ﾃﾂﾛｳ</t>
  </si>
  <si>
    <t>徹朗</t>
  </si>
  <si>
    <t>畑山</t>
  </si>
  <si>
    <t>01311529</t>
  </si>
  <si>
    <t>ﾊﾀｹﾔﾏ ﾃﾂﾛｳ</t>
  </si>
  <si>
    <t>畑山 徹朗</t>
  </si>
  <si>
    <t>HATAKEYAMA Tetsurou</t>
  </si>
  <si>
    <t>ｸｸﾞﾉﾁｭｳｶﾞｯｺｳ</t>
  </si>
  <si>
    <t>Reito</t>
  </si>
  <si>
    <t>ITAMOTO</t>
  </si>
  <si>
    <t>ﾚｲﾄ</t>
  </si>
  <si>
    <t>ｲﾀﾓﾄ</t>
  </si>
  <si>
    <t>怜士</t>
  </si>
  <si>
    <t>板本</t>
  </si>
  <si>
    <t>01311526</t>
  </si>
  <si>
    <t>ｲﾀﾓﾄ ﾚｲﾄ</t>
  </si>
  <si>
    <t>久々野中学校</t>
  </si>
  <si>
    <t>板本 怜士</t>
  </si>
  <si>
    <t>ITAMOTO Reito</t>
  </si>
  <si>
    <t>公叶</t>
  </si>
  <si>
    <t>01311525</t>
  </si>
  <si>
    <t>ｸﾎﾞﾀ ﾋﾛﾄ</t>
  </si>
  <si>
    <t>久保田 公叶</t>
  </si>
  <si>
    <t>KUBOTA Hiroto</t>
  </si>
  <si>
    <t>Sosuke</t>
  </si>
  <si>
    <t>NODAGASHIRA</t>
  </si>
  <si>
    <t>ﾉﾀﾞｶﾞｼﾗ</t>
  </si>
  <si>
    <t>宗佑</t>
  </si>
  <si>
    <t>野田頭</t>
  </si>
  <si>
    <t>01311524</t>
  </si>
  <si>
    <t>ﾉﾀﾞｶﾞｼﾗ ｿｳｽｹ</t>
  </si>
  <si>
    <t>野田頭 宗佑</t>
  </si>
  <si>
    <t>NODAGASHIRA Sosuke</t>
  </si>
  <si>
    <t>Shiryu</t>
  </si>
  <si>
    <t>ｼﾘｭｳ</t>
  </si>
  <si>
    <t>詩流</t>
  </si>
  <si>
    <t>01311523</t>
  </si>
  <si>
    <t>ﾔﾏﾀﾞ ｼﾘｭｳ</t>
  </si>
  <si>
    <t>山田 詩流</t>
  </si>
  <si>
    <t>YAMADA Shiryu</t>
  </si>
  <si>
    <t>ｻｯﾎﾟﾛｼﾞｬﾝﾌﾟｽﾎﾟｰﾂｼｮｳﾈﾝﾀﾞﾝ</t>
  </si>
  <si>
    <t>HIMENO</t>
  </si>
  <si>
    <t>ﾋﾒﾉ</t>
  </si>
  <si>
    <t>姫野</t>
  </si>
  <si>
    <t>01311520</t>
  </si>
  <si>
    <t>ﾋﾒﾉ ｾｲﾔ</t>
  </si>
  <si>
    <t>札幌ｼﾞｬﾝﾌﾟｽﾎﾟｰﾂ少年団</t>
  </si>
  <si>
    <t>姫野 誠也</t>
  </si>
  <si>
    <t>HIMENO Seiya</t>
  </si>
  <si>
    <t>KURAMITSU</t>
  </si>
  <si>
    <t>ｸﾗﾐﾂ</t>
  </si>
  <si>
    <t>将輝</t>
  </si>
  <si>
    <t>倉光</t>
  </si>
  <si>
    <t>01311518</t>
  </si>
  <si>
    <t>ｸﾗﾐﾂ ﾏｻｷ</t>
  </si>
  <si>
    <t>倉光 将輝</t>
  </si>
  <si>
    <t>KURAMITSU Masaki</t>
  </si>
  <si>
    <t>Shoma</t>
  </si>
  <si>
    <t>ｼｮｳﾏ</t>
  </si>
  <si>
    <t>祥真</t>
  </si>
  <si>
    <t>斉藤</t>
  </si>
  <si>
    <t>01311512</t>
  </si>
  <si>
    <t>ｻｲﾄｳ ｼｮｳﾏ</t>
  </si>
  <si>
    <t>斉藤 祥真</t>
  </si>
  <si>
    <t>SAITO Shoma</t>
  </si>
  <si>
    <t>Tuguhi</t>
  </si>
  <si>
    <t>ﾂｸﾞﾋ</t>
  </si>
  <si>
    <t>胤人</t>
  </si>
  <si>
    <t>01311511</t>
  </si>
  <si>
    <t>ｱｵｷ ﾂｸﾞﾋ</t>
  </si>
  <si>
    <t>青木 胤人</t>
  </si>
  <si>
    <t>AOKI Tuguhi</t>
  </si>
  <si>
    <t>Kousei</t>
  </si>
  <si>
    <t>SHIRAHATA</t>
  </si>
  <si>
    <t>ｼﾗﾊﾀ</t>
  </si>
  <si>
    <t>光成</t>
  </si>
  <si>
    <t>白畑</t>
  </si>
  <si>
    <t>01311507</t>
  </si>
  <si>
    <t>ｼﾗﾊﾀ ｺｳｾｲ</t>
  </si>
  <si>
    <t>白畑 光成</t>
  </si>
  <si>
    <t>SHIRAHATA Kousei</t>
  </si>
  <si>
    <t>結生</t>
  </si>
  <si>
    <t>01311506</t>
  </si>
  <si>
    <t>ｶﾏｲｼ ﾕｷ</t>
  </si>
  <si>
    <t>釡石 結生</t>
  </si>
  <si>
    <t>KAMAISHI Yuki</t>
  </si>
  <si>
    <t>ｼﾞｮｳｴﾂｼﾘﾂﾅｶｺﾞｳﾁｭｳｶﾞｯｺｳ</t>
  </si>
  <si>
    <t>Haruhi</t>
  </si>
  <si>
    <t>NAGUMO</t>
  </si>
  <si>
    <t>ﾊﾙﾋ</t>
  </si>
  <si>
    <t>ﾅｸﾞﾓ</t>
  </si>
  <si>
    <t>晴陽</t>
  </si>
  <si>
    <t>南雲</t>
  </si>
  <si>
    <t>01311503</t>
  </si>
  <si>
    <t>ﾅｸﾞﾓ ﾊﾙﾋ</t>
  </si>
  <si>
    <t>上越市立中郷中学校</t>
  </si>
  <si>
    <t>南雲 晴陽</t>
  </si>
  <si>
    <t>NAGUMO Haruhi</t>
  </si>
  <si>
    <t>朝陽</t>
  </si>
  <si>
    <t>01311502</t>
  </si>
  <si>
    <t>ﾅｸﾞﾓ ｱｻﾋ</t>
  </si>
  <si>
    <t>南雲 朝陽</t>
  </si>
  <si>
    <t>NAGUMO Asahi</t>
  </si>
  <si>
    <t>ﾅｶｺﾞｳﾁｭｳｶﾞｯｺｳ</t>
  </si>
  <si>
    <t>Yuuga</t>
  </si>
  <si>
    <t>雄雅</t>
  </si>
  <si>
    <t>01311494</t>
  </si>
  <si>
    <t>ﾏﾙﾔﾏ ﾕｳｶﾞ</t>
  </si>
  <si>
    <t>中郷中学校</t>
  </si>
  <si>
    <t>丸山 雄雅</t>
  </si>
  <si>
    <t>MARUYAMA Yuuga</t>
  </si>
  <si>
    <t>Taiki</t>
  </si>
  <si>
    <t>ﾀｲｷ</t>
  </si>
  <si>
    <t>大揮</t>
  </si>
  <si>
    <t>01311493</t>
  </si>
  <si>
    <t>ﾆｼﾔﾏ ﾀｲｷ</t>
  </si>
  <si>
    <t>西山 大揮</t>
  </si>
  <si>
    <t>NISHIYAMA Taiki</t>
  </si>
  <si>
    <t>AOYAMA</t>
  </si>
  <si>
    <t>ｱｵﾔﾏ</t>
  </si>
  <si>
    <t>侑暉</t>
  </si>
  <si>
    <t>青山</t>
  </si>
  <si>
    <t>01311492</t>
  </si>
  <si>
    <t>ｱｵﾔﾏ ﾕｳｷ</t>
  </si>
  <si>
    <t>青山 侑暉</t>
  </si>
  <si>
    <t>AOYAMA Yuki</t>
  </si>
  <si>
    <t>KAWAHARA</t>
  </si>
  <si>
    <t>ｶﾜﾊﾗ</t>
  </si>
  <si>
    <t>宗大</t>
  </si>
  <si>
    <t>川原</t>
  </si>
  <si>
    <t>01311491</t>
  </si>
  <si>
    <t>ｶﾜﾊﾗ ｿｳﾀ</t>
  </si>
  <si>
    <t>川原 宗大</t>
  </si>
  <si>
    <t>KAWAHARA Sota</t>
  </si>
  <si>
    <t>Ryoya</t>
  </si>
  <si>
    <t>MIZUARAI</t>
  </si>
  <si>
    <t>ﾘｮｳﾔ</t>
  </si>
  <si>
    <t>ﾐｽﾞｱﾗｲ</t>
  </si>
  <si>
    <t>諒也</t>
  </si>
  <si>
    <t>水洗</t>
  </si>
  <si>
    <t>01311485</t>
  </si>
  <si>
    <t>ﾐｽﾞｱﾗｲ ﾘｮｳﾔ</t>
  </si>
  <si>
    <t>水洗 諒也</t>
  </si>
  <si>
    <t>MIZUARAI Ryoya</t>
  </si>
  <si>
    <t>Atsuhiro</t>
  </si>
  <si>
    <t>ｱﾂﾋﾛ</t>
  </si>
  <si>
    <t>敦広</t>
  </si>
  <si>
    <t>01311477</t>
  </si>
  <si>
    <t>ﾊﾞﾊﾞ ｱﾂﾋﾛ</t>
  </si>
  <si>
    <t>馬場 敦広</t>
  </si>
  <si>
    <t>BABA Atsuhiro</t>
  </si>
  <si>
    <t>祐斗</t>
  </si>
  <si>
    <t>01311476</t>
  </si>
  <si>
    <t>ｽｷﾞﾓﾄ ﾕｳﾄ</t>
  </si>
  <si>
    <t>杉本 祐斗</t>
  </si>
  <si>
    <t>SUGIMOTO Yuto</t>
  </si>
  <si>
    <t>KAMIGAWA</t>
  </si>
  <si>
    <t>ｶﾐｶﾞﾜ</t>
  </si>
  <si>
    <t>光翼</t>
  </si>
  <si>
    <t>01311475</t>
  </si>
  <si>
    <t>ｶﾐｶﾞﾜ ｺｳｽｹ</t>
  </si>
  <si>
    <t>上川 光翼</t>
  </si>
  <si>
    <t>KAMIGAWA Kosuke</t>
  </si>
  <si>
    <t>ﾋﾞｴｲﾁｭｳｶﾞｯｺｳ</t>
  </si>
  <si>
    <t>Seishiro</t>
  </si>
  <si>
    <t>NAGASAWA</t>
  </si>
  <si>
    <t>ｾｲｼﾛｳ</t>
  </si>
  <si>
    <t>ﾅｶﾞｻﾜ</t>
  </si>
  <si>
    <t>征史朗</t>
  </si>
  <si>
    <t>長澤</t>
  </si>
  <si>
    <t>01311473</t>
  </si>
  <si>
    <t>ﾅｶﾞｻﾜ ｾｲｼﾛｳ</t>
  </si>
  <si>
    <t>美瑛中学校</t>
  </si>
  <si>
    <t>長澤 征史朗</t>
  </si>
  <si>
    <t>NAGASAWA Seishiro</t>
  </si>
  <si>
    <t>ｱｻﾋｽｷｰﾚﾝﾒｲ</t>
  </si>
  <si>
    <t>Ichita</t>
  </si>
  <si>
    <t>ｲﾁﾀ</t>
  </si>
  <si>
    <t>一太</t>
  </si>
  <si>
    <t>01311471</t>
  </si>
  <si>
    <t>ﾏﾂﾓﾄ ｲﾁﾀ</t>
  </si>
  <si>
    <t>朝日ｽｷｰ連盟</t>
  </si>
  <si>
    <t>松本 一太</t>
  </si>
  <si>
    <t>MATSUMOTO Ichita</t>
  </si>
  <si>
    <t>TERAYAMA</t>
  </si>
  <si>
    <t>ﾃﾗﾔﾏ</t>
  </si>
  <si>
    <t>大稀</t>
  </si>
  <si>
    <t>寺山</t>
  </si>
  <si>
    <t>01311466</t>
  </si>
  <si>
    <t>ﾃﾗﾔﾏ ﾀｲｷ</t>
  </si>
  <si>
    <t>寺山 大稀</t>
  </si>
  <si>
    <t>TERAYAMA Taiki</t>
  </si>
  <si>
    <t>Kotaro</t>
  </si>
  <si>
    <t>ｺｳﾀﾛｳ</t>
  </si>
  <si>
    <t>皓太郎</t>
  </si>
  <si>
    <t>01311463</t>
  </si>
  <si>
    <t>ﾅｶﾞﾀ ｺｳﾀﾛｳ</t>
  </si>
  <si>
    <t>永田 皓太郎</t>
  </si>
  <si>
    <t>NAGATA Kotaro</t>
  </si>
  <si>
    <t>Takedo</t>
  </si>
  <si>
    <t>HARADA</t>
  </si>
  <si>
    <t>ﾀｹﾄﾞｳ</t>
  </si>
  <si>
    <t>ﾊﾗﾀﾞ</t>
  </si>
  <si>
    <t>武道</t>
  </si>
  <si>
    <t>原田</t>
  </si>
  <si>
    <t>01311462</t>
  </si>
  <si>
    <t>ﾊﾗﾀﾞ ﾀｹﾄﾞｳ</t>
  </si>
  <si>
    <t>原田 武道</t>
  </si>
  <si>
    <t>HARADA Takedo</t>
  </si>
  <si>
    <t>Huuki</t>
  </si>
  <si>
    <t>MORIKAWA</t>
  </si>
  <si>
    <t>ﾌｳｷ</t>
  </si>
  <si>
    <t>ﾓﾘｶﾜ</t>
  </si>
  <si>
    <t>風希</t>
  </si>
  <si>
    <t>森川</t>
  </si>
  <si>
    <t>01311461</t>
  </si>
  <si>
    <t>ﾓﾘｶﾜ ﾌｳｷ</t>
  </si>
  <si>
    <t>森川 風希</t>
  </si>
  <si>
    <t>MORIKAWA Huuki</t>
  </si>
  <si>
    <t>Ryuto</t>
  </si>
  <si>
    <t>ADACHI</t>
  </si>
  <si>
    <t>ﾘｭｳﾄ</t>
  </si>
  <si>
    <t>ｱﾀﾞﾁ</t>
  </si>
  <si>
    <t>龍人</t>
  </si>
  <si>
    <t>足立</t>
  </si>
  <si>
    <t>01311459</t>
  </si>
  <si>
    <t>ｱﾀﾞﾁ ﾘｭｳﾄ</t>
  </si>
  <si>
    <t>足立 龍人</t>
  </si>
  <si>
    <t>ADACHI Ryuto</t>
  </si>
  <si>
    <t>ﾀｶｽｴｯｸｽｼｰ</t>
  </si>
  <si>
    <t>Sho</t>
  </si>
  <si>
    <t>SAWAME</t>
  </si>
  <si>
    <t>ｻﾜﾒ</t>
  </si>
  <si>
    <t>沢目</t>
  </si>
  <si>
    <t>01311455</t>
  </si>
  <si>
    <t>ｻﾜﾒ ｼｮｳ</t>
  </si>
  <si>
    <t>Takasu XC</t>
  </si>
  <si>
    <t>沢目 翔</t>
  </si>
  <si>
    <t>SAWAME Sho</t>
  </si>
  <si>
    <t>崇佑</t>
  </si>
  <si>
    <t>01311454</t>
  </si>
  <si>
    <t>ｵｵｳﾁ ｿｳｽｹ</t>
  </si>
  <si>
    <t>大内 崇佑</t>
  </si>
  <si>
    <t>OUCHI Sosuke</t>
  </si>
  <si>
    <t>Syuto</t>
  </si>
  <si>
    <t>IWADATE</t>
  </si>
  <si>
    <t>ｼｭｳﾄ</t>
  </si>
  <si>
    <t>ｲﾜﾀﾞﾃ</t>
  </si>
  <si>
    <t>周音</t>
  </si>
  <si>
    <t>岩舘</t>
  </si>
  <si>
    <t>01311450</t>
  </si>
  <si>
    <t>ｲﾜﾀﾞﾃ ｼｭｳﾄ</t>
  </si>
  <si>
    <t>岩舘 周音</t>
  </si>
  <si>
    <t>IWADATE Syuto</t>
  </si>
  <si>
    <t>太陽</t>
  </si>
  <si>
    <t>01311449</t>
  </si>
  <si>
    <t>ﾅﾘﾀ ﾀｲﾖｳ</t>
  </si>
  <si>
    <t>成田 太陽</t>
  </si>
  <si>
    <t>NARITA Taiyo</t>
  </si>
  <si>
    <t>Kazuma</t>
  </si>
  <si>
    <t>TAKIKAWA</t>
  </si>
  <si>
    <t>ｶｽﾞﾏ</t>
  </si>
  <si>
    <t>ﾀｷｶﾜ</t>
  </si>
  <si>
    <t>滝川</t>
  </si>
  <si>
    <t>01311448</t>
  </si>
  <si>
    <t>ﾀｷｶﾜ ｶｽﾞﾏ</t>
  </si>
  <si>
    <t>滝川 和</t>
  </si>
  <si>
    <t>TAKIKAWA Kazuma</t>
  </si>
  <si>
    <t>Syunji</t>
  </si>
  <si>
    <t>HANADA</t>
  </si>
  <si>
    <t>ｼｭﾝｼﾞ</t>
  </si>
  <si>
    <t>ﾊﾅﾀﾞ</t>
  </si>
  <si>
    <t>峻司</t>
  </si>
  <si>
    <t>花田</t>
  </si>
  <si>
    <t>01311447</t>
  </si>
  <si>
    <t>ﾊﾅﾀﾞ ｼｭﾝｼﾞ</t>
  </si>
  <si>
    <t>花田 峻司</t>
  </si>
  <si>
    <t>HANADA Syunji</t>
  </si>
  <si>
    <t>Tomoharu</t>
  </si>
  <si>
    <t>OSHIO</t>
  </si>
  <si>
    <t>ﾄﾓﾊﾙ</t>
  </si>
  <si>
    <t>ｵｼｵ</t>
  </si>
  <si>
    <t>友晴</t>
  </si>
  <si>
    <t>押尾</t>
  </si>
  <si>
    <t>01311445</t>
  </si>
  <si>
    <t>ｵｼｵ ﾄﾓﾊﾙ</t>
  </si>
  <si>
    <t>押尾 友晴</t>
  </si>
  <si>
    <t>OSHIO Tomoharu</t>
  </si>
  <si>
    <t>ｶﾅｻﾞﾜｺｳｷﾞｮｳﾀﾞｲｶﾞｸ</t>
  </si>
  <si>
    <t>Yukito</t>
  </si>
  <si>
    <t>ﾕｷﾄ</t>
  </si>
  <si>
    <t>千翔</t>
  </si>
  <si>
    <t>中田</t>
  </si>
  <si>
    <t>01311443</t>
  </si>
  <si>
    <t>ﾅｶﾀﾞ ﾕｷﾄ</t>
  </si>
  <si>
    <t>金沢工業大学</t>
  </si>
  <si>
    <t>中田 千翔</t>
  </si>
  <si>
    <t>NAKADA Yukito</t>
  </si>
  <si>
    <t>ｷｸﾛｽﾐﾄ</t>
  </si>
  <si>
    <t>Hidet</t>
  </si>
  <si>
    <t>NAGATUKA</t>
  </si>
  <si>
    <t>ﾋﾃﾞﾄ</t>
  </si>
  <si>
    <t>ﾅｶﾞﾂｶ</t>
  </si>
  <si>
    <t>嗣人</t>
  </si>
  <si>
    <t>長塚</t>
  </si>
  <si>
    <t>01311437</t>
  </si>
  <si>
    <t>ﾅｶﾞﾂｶ ﾋﾃﾞﾄ</t>
  </si>
  <si>
    <t>葵XC水戸</t>
  </si>
  <si>
    <t>長塚 嗣人</t>
  </si>
  <si>
    <t>NAGATUKA Hidet</t>
  </si>
  <si>
    <t>Hujihiko</t>
  </si>
  <si>
    <t>NARUI</t>
  </si>
  <si>
    <t>ﾌｼﾞﾋｺ</t>
  </si>
  <si>
    <t>ﾅﾙｲ</t>
  </si>
  <si>
    <t>藤彦</t>
  </si>
  <si>
    <t>成井</t>
  </si>
  <si>
    <t>01311436</t>
  </si>
  <si>
    <t>ﾅﾙｲ ﾌｼﾞﾋｺ</t>
  </si>
  <si>
    <t>成井 藤彦</t>
  </si>
  <si>
    <t>NARUI Hujihiko</t>
  </si>
  <si>
    <t>Yuuta</t>
  </si>
  <si>
    <t>KURIHARA</t>
  </si>
  <si>
    <t>ｸﾘﾊﾗ</t>
  </si>
  <si>
    <t>栗原</t>
  </si>
  <si>
    <t>01311433</t>
  </si>
  <si>
    <t>ｸﾘﾊﾗ ﾕｳﾀ</t>
  </si>
  <si>
    <t>栗原 優太</t>
  </si>
  <si>
    <t>KURIHARA Yuuta</t>
  </si>
  <si>
    <t>ﾐﾅﾄｸｽｷｰﾚﾝﾒｲ</t>
  </si>
  <si>
    <t>MIYAMOTO</t>
  </si>
  <si>
    <t>ﾐﾔﾓﾄ</t>
  </si>
  <si>
    <t>蒼</t>
  </si>
  <si>
    <t>宮本</t>
  </si>
  <si>
    <t>01311432</t>
  </si>
  <si>
    <t>ﾐﾔﾓﾄ ｱｵｲ</t>
  </si>
  <si>
    <t>港区ｽｷｰ連盟</t>
  </si>
  <si>
    <t>宮本 蒼</t>
  </si>
  <si>
    <t>MIYAMOTO Aoi</t>
  </si>
  <si>
    <t>Rentarou</t>
  </si>
  <si>
    <t>ﾚﾝﾀﾛｳ</t>
  </si>
  <si>
    <t>廉太郎</t>
  </si>
  <si>
    <t>01311431</t>
  </si>
  <si>
    <t>ｼﾐｽﾞ ﾚﾝﾀﾛｳ</t>
  </si>
  <si>
    <t>清水 廉太郎</t>
  </si>
  <si>
    <t>SHIMIZU Rentarou</t>
  </si>
  <si>
    <t>NISHIMURA</t>
  </si>
  <si>
    <t>ﾆｼﾑﾗ</t>
  </si>
  <si>
    <t>勇輝</t>
  </si>
  <si>
    <t>西村</t>
  </si>
  <si>
    <t>01311430</t>
  </si>
  <si>
    <t>ﾆｼﾑﾗ ﾕｳｷ</t>
  </si>
  <si>
    <t>西村 勇輝</t>
  </si>
  <si>
    <t>NISHIMURA Yuuki</t>
  </si>
  <si>
    <t>奏太</t>
  </si>
  <si>
    <t>谷嶋</t>
  </si>
  <si>
    <t>01311429</t>
  </si>
  <si>
    <t>ﾔｼﾞﾏ ｿｳﾀ</t>
  </si>
  <si>
    <t>谷嶋 奏太</t>
  </si>
  <si>
    <t>YAJIMA Souta</t>
  </si>
  <si>
    <t>SEKINO</t>
  </si>
  <si>
    <t>ｾｷﾉ</t>
  </si>
  <si>
    <t>蒼輔</t>
  </si>
  <si>
    <t>関野</t>
  </si>
  <si>
    <t>01311428</t>
  </si>
  <si>
    <t>ｾｷﾉ ｿｳｽｹ</t>
  </si>
  <si>
    <t>関野 蒼輔</t>
  </si>
  <si>
    <t>SEKINO Sosuke</t>
  </si>
  <si>
    <t>OIKAWA</t>
  </si>
  <si>
    <t>ｵｲｶﾜ</t>
  </si>
  <si>
    <t>佳希</t>
  </si>
  <si>
    <t>及川</t>
  </si>
  <si>
    <t>01311425</t>
  </si>
  <si>
    <t>ｵｲｶﾜ ﾖｼｷ</t>
  </si>
  <si>
    <t>及川 佳希</t>
  </si>
  <si>
    <t>OIKAWA Yoshiki</t>
  </si>
  <si>
    <t>FURUYA</t>
  </si>
  <si>
    <t>ﾌﾙﾔ</t>
  </si>
  <si>
    <t>古屋</t>
  </si>
  <si>
    <t>01311423</t>
  </si>
  <si>
    <t>ﾌﾙﾔ ｻｸﾀﾛｳ</t>
  </si>
  <si>
    <t>古屋 朔太郎</t>
  </si>
  <si>
    <t>FURUYA Sakutaro</t>
  </si>
  <si>
    <t>Kai</t>
  </si>
  <si>
    <t>MURAKAMI</t>
  </si>
  <si>
    <t>ｶｲ</t>
  </si>
  <si>
    <t>ﾑﾗｶﾐ</t>
  </si>
  <si>
    <t>凱</t>
  </si>
  <si>
    <t>村上</t>
  </si>
  <si>
    <t>01311422</t>
  </si>
  <si>
    <t>ﾑﾗｶﾐ ｶｲ</t>
  </si>
  <si>
    <t>村上 凱</t>
  </si>
  <si>
    <t>MURAKAMI Kai</t>
  </si>
  <si>
    <t>Kanata</t>
  </si>
  <si>
    <t>ｶﾅﾀ</t>
  </si>
  <si>
    <t>01311420</t>
  </si>
  <si>
    <t>ﾏﾂｼﾏ ｶﾅﾀ</t>
  </si>
  <si>
    <t>松島 奏太</t>
  </si>
  <si>
    <t>MATSUSHIMA Kanata</t>
  </si>
  <si>
    <t>Kazuto</t>
  </si>
  <si>
    <t>HIRASAWA</t>
  </si>
  <si>
    <t>ｶｽﾞﾄ</t>
  </si>
  <si>
    <t>ﾋﾗｻﾜ</t>
  </si>
  <si>
    <t>和翔</t>
  </si>
  <si>
    <t>平沢</t>
  </si>
  <si>
    <t>01311417</t>
  </si>
  <si>
    <t>ﾋﾗｻﾜ ｶｽﾞﾄ</t>
  </si>
  <si>
    <t>平沢 和翔</t>
  </si>
  <si>
    <t>HIRASAWA Kazuto</t>
  </si>
  <si>
    <t>MURAI</t>
  </si>
  <si>
    <t>ﾑﾗｲ</t>
  </si>
  <si>
    <t>言寧</t>
  </si>
  <si>
    <t>村井</t>
  </si>
  <si>
    <t>01311415</t>
  </si>
  <si>
    <t>ﾑﾗｲ ｺﾄﾈ</t>
  </si>
  <si>
    <t>村井 言寧</t>
  </si>
  <si>
    <t>MURAI Kotone</t>
  </si>
  <si>
    <t>INOUE</t>
  </si>
  <si>
    <t>ｲﾉｳｴ</t>
  </si>
  <si>
    <t>慶紀</t>
  </si>
  <si>
    <t>井上</t>
  </si>
  <si>
    <t>01311414</t>
  </si>
  <si>
    <t>ｲﾉｳｴ ﾖｼｷ</t>
  </si>
  <si>
    <t>井上 慶紀</t>
  </si>
  <si>
    <t>INOUE Yoshiki</t>
  </si>
  <si>
    <t>鴻介</t>
  </si>
  <si>
    <t>01311413</t>
  </si>
  <si>
    <t>ﾓﾘ ｺｳｽｹ</t>
  </si>
  <si>
    <t>森 鴻介</t>
  </si>
  <si>
    <t>MORI Kosuke</t>
  </si>
  <si>
    <t>Ao</t>
  </si>
  <si>
    <t>ｱｵ</t>
  </si>
  <si>
    <t>01311412</t>
  </si>
  <si>
    <t>ﾌｸｲ ｱｵ</t>
  </si>
  <si>
    <t>福井 碧</t>
  </si>
  <si>
    <t>FUKUI Ao</t>
  </si>
  <si>
    <t>ﾋｶﾞｼｶﾜﾁｭｳｶﾞｯｺｳ</t>
  </si>
  <si>
    <t>Taichi</t>
  </si>
  <si>
    <t>NAKASE</t>
  </si>
  <si>
    <t>ﾀｲﾁ</t>
  </si>
  <si>
    <t>ﾅｶｾ</t>
  </si>
  <si>
    <t>太一</t>
  </si>
  <si>
    <t>中瀬</t>
  </si>
  <si>
    <t>01311409</t>
  </si>
  <si>
    <t>ﾅｶｾ ﾀｲﾁ</t>
  </si>
  <si>
    <t>東川小学校</t>
  </si>
  <si>
    <t>中瀬 太一</t>
  </si>
  <si>
    <t>NAKASE Taichi</t>
  </si>
  <si>
    <t>亮太</t>
  </si>
  <si>
    <t>01311408</t>
  </si>
  <si>
    <t>ｲﾄｳ ﾘｮｳﾀ</t>
  </si>
  <si>
    <t>伊藤 亮太</t>
  </si>
  <si>
    <t>ITO Ryota</t>
  </si>
  <si>
    <t>碧翔</t>
  </si>
  <si>
    <t>01311404</t>
  </si>
  <si>
    <t>ｱﾍﾞ ｱﾕﾄ</t>
  </si>
  <si>
    <t>阿部 碧翔</t>
  </si>
  <si>
    <t>ABE Ayuto</t>
  </si>
  <si>
    <t>TAKIZAWA</t>
  </si>
  <si>
    <t>ﾀｷｻﾞﾜ</t>
  </si>
  <si>
    <t>滝沢</t>
  </si>
  <si>
    <t>01311403</t>
  </si>
  <si>
    <t>ﾀｷｻﾞﾜ ｼｭﾝﾀ</t>
  </si>
  <si>
    <t>滝沢 俊太</t>
  </si>
  <si>
    <t>TAKIZAWA Shunta</t>
  </si>
  <si>
    <t>NITTA</t>
  </si>
  <si>
    <t>ﾆｯﾀ</t>
  </si>
  <si>
    <t>陽大</t>
  </si>
  <si>
    <t>新田</t>
  </si>
  <si>
    <t>01311401</t>
  </si>
  <si>
    <t>ﾆｯﾀ ﾊﾙｷ</t>
  </si>
  <si>
    <t>新田 陽大</t>
  </si>
  <si>
    <t>NITTA Haruki</t>
  </si>
  <si>
    <t>Sawato</t>
  </si>
  <si>
    <t>ｻﾜﾄ</t>
  </si>
  <si>
    <t>爽仁</t>
  </si>
  <si>
    <t>01311400</t>
  </si>
  <si>
    <t>ﾀｶﾊｼ ｻﾜﾄ</t>
  </si>
  <si>
    <t>髙橋 爽仁</t>
  </si>
  <si>
    <t>TAKAHASHI Sawato</t>
  </si>
  <si>
    <t>ｶﾂﾞﾉｼｽｷｰﾚﾝﾒｲ</t>
  </si>
  <si>
    <t>Shunsuke</t>
  </si>
  <si>
    <t>ｼｭﾝｽｹ</t>
  </si>
  <si>
    <t>俊輔</t>
  </si>
  <si>
    <t>01311399</t>
  </si>
  <si>
    <t>ｱﾍﾞ ｼｭﾝｽｹ</t>
  </si>
  <si>
    <t>鹿角市ｽｷｰ連盟</t>
  </si>
  <si>
    <t>阿部 俊輔</t>
  </si>
  <si>
    <t>ABE Shunsuke</t>
  </si>
  <si>
    <t>Shiyu</t>
  </si>
  <si>
    <t>ｼﾕｳ</t>
  </si>
  <si>
    <t>志優</t>
  </si>
  <si>
    <t>01311397</t>
  </si>
  <si>
    <t>ﾐｳﾗ ｼﾕｳ</t>
  </si>
  <si>
    <t>三浦 志優</t>
  </si>
  <si>
    <t>MIURA Shiyu</t>
  </si>
  <si>
    <t>Shingo</t>
  </si>
  <si>
    <t>ｼﾝｺﾞ</t>
  </si>
  <si>
    <t>心悟</t>
  </si>
  <si>
    <t>01311395</t>
  </si>
  <si>
    <t>ｵｵﾀ ｼﾝｺﾞ</t>
  </si>
  <si>
    <t>太田 心悟</t>
  </si>
  <si>
    <t>OTA Shingo</t>
  </si>
  <si>
    <t>Hirokazu</t>
  </si>
  <si>
    <t>HAYAMA</t>
  </si>
  <si>
    <t>ﾋﾛｶｽﾞ</t>
  </si>
  <si>
    <t>ﾊﾔﾏ</t>
  </si>
  <si>
    <t>弘一</t>
  </si>
  <si>
    <t>葉山</t>
  </si>
  <si>
    <t>01311392</t>
  </si>
  <si>
    <t>ﾊﾔﾏ ﾋﾛｶｽﾞ</t>
  </si>
  <si>
    <t>葉山 弘一</t>
  </si>
  <si>
    <t>HAYAMA Hirokazu</t>
  </si>
  <si>
    <t>Mikihiko</t>
  </si>
  <si>
    <t>SUGIHARA</t>
  </si>
  <si>
    <t>ﾐｷﾋｺ</t>
  </si>
  <si>
    <t>ｽｷﾞﾊﾗ</t>
  </si>
  <si>
    <t>幹彦</t>
  </si>
  <si>
    <t>杉原</t>
  </si>
  <si>
    <t>01311391</t>
  </si>
  <si>
    <t>ｽｷﾞﾊﾗ ﾐｷﾋｺ</t>
  </si>
  <si>
    <t>杉原 幹彦</t>
  </si>
  <si>
    <t>SUGIHARA Mikihiko</t>
  </si>
  <si>
    <t>裕稀</t>
  </si>
  <si>
    <t>01311390</t>
  </si>
  <si>
    <t>ｲﾜｻ ﾕｳｷ</t>
  </si>
  <si>
    <t>岩佐 裕稀</t>
  </si>
  <si>
    <t>IWASA Yuuki</t>
  </si>
  <si>
    <t>ﾕﾓﾄﾁｭｳｶﾞｯｺｳ</t>
  </si>
  <si>
    <t>Kazuki</t>
  </si>
  <si>
    <t>ｶｽﾞｷ</t>
  </si>
  <si>
    <t>一輝</t>
  </si>
  <si>
    <t>01311389</t>
  </si>
  <si>
    <t>ﾀｶﾊｼ ｶｽﾞｷ</t>
  </si>
  <si>
    <t>湯本中学校</t>
  </si>
  <si>
    <t>高橋 一輝</t>
  </si>
  <si>
    <t>TAKAHASHI Kazuki</t>
  </si>
  <si>
    <t>Natsu</t>
  </si>
  <si>
    <t>WAKATSUKI</t>
  </si>
  <si>
    <t>ﾅﾂ</t>
  </si>
  <si>
    <t>ﾜｶﾂｷ</t>
  </si>
  <si>
    <t>成通</t>
  </si>
  <si>
    <t>若槻</t>
  </si>
  <si>
    <t>01311386</t>
  </si>
  <si>
    <t>ﾜｶﾂｷ ﾅﾂ</t>
  </si>
  <si>
    <t>若槻 成通</t>
  </si>
  <si>
    <t>WAKATSUKI Natsu</t>
  </si>
  <si>
    <t>ﾄﾘｺﾞｴ</t>
  </si>
  <si>
    <t>怜旺</t>
  </si>
  <si>
    <t>01311382</t>
  </si>
  <si>
    <t>ﾔﾏﾓﾄ ﾚｵ</t>
  </si>
  <si>
    <t>鳥越中学校</t>
  </si>
  <si>
    <t>山本 怜旺</t>
  </si>
  <si>
    <t>YAMAMOTO Reo</t>
  </si>
  <si>
    <t>悠都</t>
  </si>
  <si>
    <t>01311378</t>
  </si>
  <si>
    <t>ﾏﾙﾔﾏ ﾕｳﾄ</t>
  </si>
  <si>
    <t>丸山 悠都</t>
  </si>
  <si>
    <t>MARUYAMA Yuto</t>
  </si>
  <si>
    <t>Ayata</t>
  </si>
  <si>
    <t>SAKAI</t>
  </si>
  <si>
    <t>ｱﾔﾀ</t>
  </si>
  <si>
    <t>ｻｶｲ</t>
  </si>
  <si>
    <t>理大</t>
  </si>
  <si>
    <t>酒井</t>
  </si>
  <si>
    <t>01311377</t>
  </si>
  <si>
    <t>ｻｶｲ ｱﾔﾀ</t>
  </si>
  <si>
    <t>酒井 理大</t>
  </si>
  <si>
    <t>SAKAI Ayata</t>
  </si>
  <si>
    <t>YOSHIZAWA</t>
  </si>
  <si>
    <t>ﾖｼｻﾞﾜ</t>
  </si>
  <si>
    <t>祐成</t>
  </si>
  <si>
    <t>吉澤</t>
  </si>
  <si>
    <t>01311375</t>
  </si>
  <si>
    <t>ﾖｼｻﾞﾜ ﾕｳｾｲ</t>
  </si>
  <si>
    <t>吉澤 祐成</t>
  </si>
  <si>
    <t>YOSHIZAWA Yusei</t>
  </si>
  <si>
    <t>MORIMOTO</t>
  </si>
  <si>
    <t>ﾓﾘﾓﾄ</t>
  </si>
  <si>
    <t>昂太</t>
  </si>
  <si>
    <t>森本</t>
  </si>
  <si>
    <t>01311372</t>
  </si>
  <si>
    <t>ﾓﾘﾓﾄ ｺｳﾀ</t>
  </si>
  <si>
    <t>森本 昂太</t>
  </si>
  <si>
    <t>MORIMOTO Kota</t>
  </si>
  <si>
    <t>Yushi</t>
  </si>
  <si>
    <t>HORIKAWA</t>
  </si>
  <si>
    <t>ﾕｳｼ</t>
  </si>
  <si>
    <t>ﾎﾘｶﾜ</t>
  </si>
  <si>
    <t>湧司</t>
  </si>
  <si>
    <t>堀川</t>
  </si>
  <si>
    <t>01311371</t>
  </si>
  <si>
    <t>ﾎﾘｶﾜ ﾕｳｼ</t>
  </si>
  <si>
    <t>堀川 湧司</t>
  </si>
  <si>
    <t>HORIKAWA Yushi</t>
  </si>
  <si>
    <t>涼</t>
  </si>
  <si>
    <t>01311367</t>
  </si>
  <si>
    <t>ﾊｼﾓﾄ ﾘｮｳ</t>
  </si>
  <si>
    <t>橋本 涼</t>
  </si>
  <si>
    <t>HASHIMOTO Ryo</t>
  </si>
  <si>
    <t>01311362</t>
  </si>
  <si>
    <t>ｲﾄｳ ｱｵｲ</t>
  </si>
  <si>
    <t>伊藤 葵</t>
  </si>
  <si>
    <t>ITO Aoi</t>
  </si>
  <si>
    <t>Takeru</t>
  </si>
  <si>
    <t>YURI</t>
  </si>
  <si>
    <t>ﾀｹﾙ</t>
  </si>
  <si>
    <t>ﾕﾘ</t>
  </si>
  <si>
    <t>健琉</t>
  </si>
  <si>
    <t>由利</t>
  </si>
  <si>
    <t>01311361</t>
  </si>
  <si>
    <t>ﾕﾘ ﾀｹﾙ</t>
  </si>
  <si>
    <t>由利 健琉</t>
  </si>
  <si>
    <t>YURI Takeru</t>
  </si>
  <si>
    <t>Arata</t>
  </si>
  <si>
    <t>ｱﾗﾀ</t>
  </si>
  <si>
    <t>新</t>
  </si>
  <si>
    <t>01311360</t>
  </si>
  <si>
    <t>ﾏﾂｼﾀ ｱﾗﾀ</t>
  </si>
  <si>
    <t>松下 新</t>
  </si>
  <si>
    <t>MATSUSHITA Arata</t>
  </si>
  <si>
    <t>蒼空</t>
  </si>
  <si>
    <t>01311359</t>
  </si>
  <si>
    <t>ｺﾏﾂ ｿﾗ</t>
  </si>
  <si>
    <t>小松 蒼空</t>
  </si>
  <si>
    <t>KOMATSU Sora</t>
  </si>
  <si>
    <t>琥喜</t>
  </si>
  <si>
    <t>01311357</t>
  </si>
  <si>
    <t>ﾅｶﾔﾏ ｺｳｷ</t>
  </si>
  <si>
    <t>中山 琥喜</t>
  </si>
  <si>
    <t>NAKAYAMA Kouki</t>
  </si>
  <si>
    <t>琉</t>
  </si>
  <si>
    <t>01311356</t>
  </si>
  <si>
    <t>ｻｻｷ ﾙｲ</t>
  </si>
  <si>
    <t>佐々木 琉</t>
  </si>
  <si>
    <t>SASAKI Rui</t>
  </si>
  <si>
    <t>Abumi</t>
  </si>
  <si>
    <t>MORITA</t>
  </si>
  <si>
    <t>ｱﾌﾞﾐ</t>
  </si>
  <si>
    <t>ﾓﾘﾀ</t>
  </si>
  <si>
    <t>亜史</t>
  </si>
  <si>
    <t>森田</t>
  </si>
  <si>
    <t>01311352</t>
  </si>
  <si>
    <t>ﾓﾘﾀ ｱﾌﾞﾐ</t>
  </si>
  <si>
    <t>森田 亜史</t>
  </si>
  <si>
    <t>MORITA Abumi</t>
  </si>
  <si>
    <t>蒼来</t>
  </si>
  <si>
    <t>窪田</t>
  </si>
  <si>
    <t>01311351</t>
  </si>
  <si>
    <t>ｸﾎﾞﾀ ｿﾗ</t>
  </si>
  <si>
    <t>窪田 蒼来</t>
  </si>
  <si>
    <t>KUBOTA Sora</t>
  </si>
  <si>
    <t>TSUYUKUBO</t>
  </si>
  <si>
    <t>ｺﾀﾛｳ</t>
  </si>
  <si>
    <t>ﾂﾕｸﾎﾞ</t>
  </si>
  <si>
    <t>虎太郎</t>
  </si>
  <si>
    <t>露久保</t>
  </si>
  <si>
    <t>01311350</t>
  </si>
  <si>
    <t>ﾂﾕｸﾎﾞ ｺﾀﾛｳ</t>
  </si>
  <si>
    <t>露久保 虎太郎</t>
  </si>
  <si>
    <t>TSUYUKUBO Kotaro</t>
  </si>
  <si>
    <t>ﾋｶﾞｼｶｸﾞﾗﾁｭｳﾋｶﾞｼｶｸﾞﾗﾁｭｳ</t>
  </si>
  <si>
    <t>01311341</t>
  </si>
  <si>
    <t>ｶﾜﾑﾗ ﾊﾙﾄ</t>
  </si>
  <si>
    <t>東神楽中</t>
  </si>
  <si>
    <t>川村 陽斗</t>
  </si>
  <si>
    <t>KAWAMURA Haruto</t>
  </si>
  <si>
    <t>ﾁﾊﾞｹﾝｺｳﾀｲﾚﾝ</t>
  </si>
  <si>
    <t>AKIMOTO</t>
  </si>
  <si>
    <t>ｱｷﾓﾄ</t>
  </si>
  <si>
    <t>優汰</t>
  </si>
  <si>
    <t>秋元</t>
  </si>
  <si>
    <t>01311335</t>
  </si>
  <si>
    <t>ｱｷﾓﾄ ﾕｳﾀ</t>
  </si>
  <si>
    <t>秋元 優汰</t>
  </si>
  <si>
    <t>AKIMOTO Yuta</t>
  </si>
  <si>
    <t>蓮斗</t>
  </si>
  <si>
    <t>01311329</t>
  </si>
  <si>
    <t>ｷﾑﾗ ﾚﾝﾄ</t>
  </si>
  <si>
    <t>木村 蓮斗</t>
  </si>
  <si>
    <t>KIMURA Rento</t>
  </si>
  <si>
    <t>Yuuto</t>
  </si>
  <si>
    <t>優斗</t>
  </si>
  <si>
    <t>01311326</t>
  </si>
  <si>
    <t>ﾓﾘﾀ ﾕｳﾄ</t>
  </si>
  <si>
    <t>森田 優斗</t>
  </si>
  <si>
    <t>MORITA Yuuto</t>
  </si>
  <si>
    <t>Koutarou</t>
  </si>
  <si>
    <t>OOTSUKI</t>
  </si>
  <si>
    <t>ｵｵﾂｷ</t>
  </si>
  <si>
    <t>航太郎</t>
  </si>
  <si>
    <t>大槻</t>
  </si>
  <si>
    <t>01311323</t>
  </si>
  <si>
    <t>ｵｵﾂｷ ｺｳﾀﾛｳ</t>
  </si>
  <si>
    <t>大槻 航太郎</t>
  </si>
  <si>
    <t>OOTSUKI Koutarou</t>
  </si>
  <si>
    <t>Eita</t>
  </si>
  <si>
    <t>HORIE</t>
  </si>
  <si>
    <t>ｴｲﾀ</t>
  </si>
  <si>
    <t>ﾎﾘｴ</t>
  </si>
  <si>
    <t>瑛太</t>
  </si>
  <si>
    <t>堀江</t>
  </si>
  <si>
    <t>01311317</t>
  </si>
  <si>
    <t>ﾎﾘｴ ｴｲﾀ</t>
  </si>
  <si>
    <t>堀江 瑛太</t>
  </si>
  <si>
    <t>HORIE Eita</t>
  </si>
  <si>
    <t>Ikuma</t>
  </si>
  <si>
    <t>ｲｸﾏ</t>
  </si>
  <si>
    <t>生真</t>
  </si>
  <si>
    <t>01311316</t>
  </si>
  <si>
    <t>ﾀｶﾊｼ ｲｸﾏ</t>
  </si>
  <si>
    <t>髙橋 生真</t>
  </si>
  <si>
    <t>TAKAHASHI Ikuma</t>
  </si>
  <si>
    <t>琥太郎</t>
  </si>
  <si>
    <t>01311315</t>
  </si>
  <si>
    <t>ﾊﾞﾊﾞ ｺﾀﾛｳ</t>
  </si>
  <si>
    <t>馬場 琥太郎</t>
  </si>
  <si>
    <t>BABA Kotaro</t>
  </si>
  <si>
    <t>ﾂﾅﾝｽｷｰｸﾗﾌﾞ</t>
  </si>
  <si>
    <t>WAKAI</t>
  </si>
  <si>
    <t>ﾜｶｲ</t>
  </si>
  <si>
    <t>若井</t>
  </si>
  <si>
    <t>01311314</t>
  </si>
  <si>
    <t>ﾜｶｲ ｼﾞｭﾝ</t>
  </si>
  <si>
    <t>津南ｽｷｰｸﾗﾌﾞ</t>
  </si>
  <si>
    <t>若井 潤</t>
  </si>
  <si>
    <t>WAKAI Jun</t>
  </si>
  <si>
    <t>Yuusei</t>
  </si>
  <si>
    <t>悠惺</t>
  </si>
  <si>
    <t>01311312</t>
  </si>
  <si>
    <t>ﾉﾛ ﾕｳｾｲ</t>
  </si>
  <si>
    <t>野呂 悠惺</t>
  </si>
  <si>
    <t>NORO Yuusei</t>
  </si>
  <si>
    <t>01311311</t>
  </si>
  <si>
    <t>ﾀｹﾀﾞ ｱｵｲ</t>
  </si>
  <si>
    <t>竹田 葵</t>
  </si>
  <si>
    <t>TAKEDA Aoi</t>
  </si>
  <si>
    <t>HIKI</t>
  </si>
  <si>
    <t>ﾋｷ</t>
  </si>
  <si>
    <t>陽人</t>
  </si>
  <si>
    <t>比企</t>
  </si>
  <si>
    <t>01311306</t>
  </si>
  <si>
    <t>ﾋｷ ﾊﾙﾄ</t>
  </si>
  <si>
    <t>比企 陽人</t>
  </si>
  <si>
    <t>HIKI Haruto</t>
  </si>
  <si>
    <t>TACHIBANA</t>
  </si>
  <si>
    <t>ﾀﾁﾊﾞﾅ</t>
  </si>
  <si>
    <t>海</t>
  </si>
  <si>
    <t>立花</t>
  </si>
  <si>
    <t>01311303</t>
  </si>
  <si>
    <t>ﾀﾁﾊﾞﾅ ｶｲ</t>
  </si>
  <si>
    <t>立花 海</t>
  </si>
  <si>
    <t>TACHIBANA Kai</t>
  </si>
  <si>
    <t>Akimasa</t>
  </si>
  <si>
    <t>ｱｷﾏｻ</t>
  </si>
  <si>
    <t>晶将</t>
  </si>
  <si>
    <t>01311302</t>
  </si>
  <si>
    <t>ﾐﾔｻﾞｷ ｱｷﾏｻ</t>
  </si>
  <si>
    <t>宮﨑 晶将</t>
  </si>
  <si>
    <t>MIYAZAKI Akimasa</t>
  </si>
  <si>
    <t>央翔</t>
  </si>
  <si>
    <t>圓山</t>
  </si>
  <si>
    <t>01311301</t>
  </si>
  <si>
    <t>ﾏﾙﾔﾏ ﾋﾛﾄ</t>
  </si>
  <si>
    <t>圓山 央翔</t>
  </si>
  <si>
    <t>MARUYAMA Hiroto</t>
  </si>
  <si>
    <t>明人</t>
  </si>
  <si>
    <t>01311300</t>
  </si>
  <si>
    <t>ﾌｼﾞﾀ ｱｷﾄ</t>
  </si>
  <si>
    <t>藤田 明人</t>
  </si>
  <si>
    <t>FUJITA Akito</t>
  </si>
  <si>
    <t>子龍</t>
  </si>
  <si>
    <t>01311299</t>
  </si>
  <si>
    <t>ｻｶﾓﾄ ｼﾘｭｳ</t>
  </si>
  <si>
    <t>坂本 子龍</t>
  </si>
  <si>
    <t>SAKAMOTO Shiryu</t>
  </si>
  <si>
    <t>Gakuto</t>
  </si>
  <si>
    <t>KAWASAKI</t>
  </si>
  <si>
    <t>ｶﾞｸﾄ</t>
  </si>
  <si>
    <t>ｶﾜｻｷ</t>
  </si>
  <si>
    <t>岳人</t>
  </si>
  <si>
    <t>川崎</t>
  </si>
  <si>
    <t>01311297</t>
  </si>
  <si>
    <t>ｶﾜｻｷ ｶﾞｸﾄ</t>
  </si>
  <si>
    <t>川崎 岳人</t>
  </si>
  <si>
    <t>KAWASAKI Gakuto</t>
  </si>
  <si>
    <t>FUJISAWA</t>
  </si>
  <si>
    <t>ﾌｼﾞｻﾜ</t>
  </si>
  <si>
    <t>頼</t>
  </si>
  <si>
    <t>藤沢</t>
  </si>
  <si>
    <t>01311296</t>
  </si>
  <si>
    <t>ﾌｼﾞｻﾜ ﾗｲ</t>
  </si>
  <si>
    <t>藤沢 頼</t>
  </si>
  <si>
    <t>FUJISAWA Rai</t>
  </si>
  <si>
    <t>AOYAGI</t>
  </si>
  <si>
    <t>ｱｵﾔｷﾞ</t>
  </si>
  <si>
    <t>幸介</t>
  </si>
  <si>
    <t>青柳</t>
  </si>
  <si>
    <t>01311295</t>
  </si>
  <si>
    <t>ｱｵﾔｷﾞ ｺｳｽｹ</t>
  </si>
  <si>
    <t>青柳 幸介</t>
  </si>
  <si>
    <t>AOYAGI Kosuke</t>
  </si>
  <si>
    <t>Yoshiya</t>
  </si>
  <si>
    <t>MATSUBA</t>
  </si>
  <si>
    <t>ﾖｼﾔ</t>
  </si>
  <si>
    <t>ﾏﾂﾊﾞ</t>
  </si>
  <si>
    <t>吉哉</t>
  </si>
  <si>
    <t>松葉</t>
  </si>
  <si>
    <t>01311292</t>
  </si>
  <si>
    <t>ﾏﾂﾊﾞ ﾖｼﾔ</t>
  </si>
  <si>
    <t>松葉 吉哉</t>
  </si>
  <si>
    <t>MATSUBA Yoshiya</t>
  </si>
  <si>
    <t>KASUYA</t>
  </si>
  <si>
    <t>ｶｽﾔ</t>
  </si>
  <si>
    <t>柚月</t>
  </si>
  <si>
    <t>粕谷</t>
  </si>
  <si>
    <t>01311290</t>
  </si>
  <si>
    <t>ｶｽﾔ ﾕﾂﾞｷ</t>
  </si>
  <si>
    <t>粕谷 柚月</t>
  </si>
  <si>
    <t>KASUYA Yuzuki</t>
  </si>
  <si>
    <t>友希</t>
  </si>
  <si>
    <t>01311289</t>
  </si>
  <si>
    <t>ﾊｯﾄﾘ ﾕｳｷ</t>
  </si>
  <si>
    <t>服部 友希</t>
  </si>
  <si>
    <t>HATTORI Yuki</t>
  </si>
  <si>
    <t>拓真</t>
  </si>
  <si>
    <t>01311288</t>
  </si>
  <si>
    <t>ﾔﾏﾓﾄ ﾀｸﾏ</t>
  </si>
  <si>
    <t>山本 拓真</t>
  </si>
  <si>
    <t>YAMAMOTO Takuma</t>
  </si>
  <si>
    <t>ｹﾞｲﾎｸﾁｭｳｶﾞｯｺｳ</t>
  </si>
  <si>
    <t>Masato</t>
  </si>
  <si>
    <t>ARITA</t>
  </si>
  <si>
    <t>ﾏｻﾄ</t>
  </si>
  <si>
    <t>ｱﾘﾀ</t>
  </si>
  <si>
    <t>雅仁</t>
  </si>
  <si>
    <t>有田</t>
  </si>
  <si>
    <t>01311285</t>
  </si>
  <si>
    <t>ｱﾘﾀ ﾏｻﾄ</t>
  </si>
  <si>
    <t>芸北中学校</t>
  </si>
  <si>
    <t>有田 雅仁</t>
  </si>
  <si>
    <t>ARITA Masato</t>
  </si>
  <si>
    <t>ｺｲﾃﾞｺｳｺｳ</t>
  </si>
  <si>
    <t>祐聡</t>
  </si>
  <si>
    <t>01311284</t>
  </si>
  <si>
    <t>ｻﾄｳ ﾕｳﾄ</t>
  </si>
  <si>
    <t>小出高校</t>
  </si>
  <si>
    <t>佐藤 祐聡</t>
  </si>
  <si>
    <t>SATO Yuto</t>
  </si>
  <si>
    <t>Muneharu</t>
  </si>
  <si>
    <t>ﾑﾈﾊﾙ</t>
  </si>
  <si>
    <t>宗治</t>
  </si>
  <si>
    <t>01311283</t>
  </si>
  <si>
    <t>ﾌﾙｶﾜ ﾑﾈﾊﾙ</t>
  </si>
  <si>
    <t>古川 宗治</t>
  </si>
  <si>
    <t>FURUKAWA Muneharu</t>
  </si>
  <si>
    <t>Masahro</t>
  </si>
  <si>
    <t>UENO</t>
  </si>
  <si>
    <t>ﾏｻﾋﾛ</t>
  </si>
  <si>
    <t>ｳｴﾉ</t>
  </si>
  <si>
    <t>政弘</t>
  </si>
  <si>
    <t>01311282</t>
  </si>
  <si>
    <t>ｳｴﾉ ﾏｻﾋﾛ</t>
  </si>
  <si>
    <t>上野 政弘</t>
  </si>
  <si>
    <t>UENO Masahro</t>
  </si>
  <si>
    <t>Shuuma</t>
  </si>
  <si>
    <t>OSHIKIRI</t>
  </si>
  <si>
    <t>ｼｭｳﾏ</t>
  </si>
  <si>
    <t>ｵｼｷﾘ</t>
  </si>
  <si>
    <t>柊真</t>
  </si>
  <si>
    <t>押切</t>
  </si>
  <si>
    <t>01311281</t>
  </si>
  <si>
    <t>ｵｼｷﾘ ｼｭｳﾏ</t>
  </si>
  <si>
    <t>押切 柊真</t>
  </si>
  <si>
    <t>OSHIKIRI Shuuma</t>
  </si>
  <si>
    <t>NAGAHORI</t>
  </si>
  <si>
    <t>ﾅｶﾞﾎﾘ</t>
  </si>
  <si>
    <t>長堀</t>
  </si>
  <si>
    <t>01311279</t>
  </si>
  <si>
    <t>ﾅｶﾞﾎﾘ ｱﾗﾀ</t>
  </si>
  <si>
    <t>長堀 新</t>
  </si>
  <si>
    <t>NAGAHORI Arata</t>
  </si>
  <si>
    <t>Shinta</t>
  </si>
  <si>
    <t>KAWARAI</t>
  </si>
  <si>
    <t>ｼﾝﾀ</t>
  </si>
  <si>
    <t>ｶﾜﾗｲ</t>
  </si>
  <si>
    <t>榛太</t>
  </si>
  <si>
    <t>川原井</t>
  </si>
  <si>
    <t>01311278</t>
  </si>
  <si>
    <t>ｶﾜﾗｲ ｼﾝﾀ</t>
  </si>
  <si>
    <t>川原井 榛太</t>
  </si>
  <si>
    <t>KAWARAI Shinta</t>
  </si>
  <si>
    <t>Kannta</t>
  </si>
  <si>
    <t>FUSE</t>
  </si>
  <si>
    <t>ﾌｾ</t>
  </si>
  <si>
    <t>幹大</t>
  </si>
  <si>
    <t>布施</t>
  </si>
  <si>
    <t>01311276</t>
  </si>
  <si>
    <t>ﾌｾ ｶﾝﾀ</t>
  </si>
  <si>
    <t>布施 幹大</t>
  </si>
  <si>
    <t>FUSE Kannta</t>
  </si>
  <si>
    <t>Fuuga</t>
  </si>
  <si>
    <t>ﾌｳｶﾞ</t>
  </si>
  <si>
    <t>楓芽</t>
  </si>
  <si>
    <t>01311275</t>
  </si>
  <si>
    <t>ｺﾊﾞﾔｼ ﾌｳｶﾞ</t>
  </si>
  <si>
    <t>小林 楓芽</t>
  </si>
  <si>
    <t>KOBAYASHI Fuuga</t>
  </si>
  <si>
    <t>KISHIRA</t>
  </si>
  <si>
    <t>ｷｼﾗ</t>
  </si>
  <si>
    <t>悠希</t>
  </si>
  <si>
    <t>岸良</t>
  </si>
  <si>
    <t>01311274</t>
  </si>
  <si>
    <t>ｷｼﾗ ﾊﾙｷ</t>
  </si>
  <si>
    <t>岸良 悠希</t>
  </si>
  <si>
    <t>KISHIRA Haruki</t>
  </si>
  <si>
    <t>NISHI</t>
  </si>
  <si>
    <t>ﾆｼ</t>
  </si>
  <si>
    <t>拓海</t>
  </si>
  <si>
    <t>西</t>
  </si>
  <si>
    <t>01311271</t>
  </si>
  <si>
    <t>ﾆｼ ﾀｸﾐ</t>
  </si>
  <si>
    <t>西 拓海</t>
  </si>
  <si>
    <t>NISHI Takumi</t>
  </si>
  <si>
    <t>ﾕｷﾀﾞﾝｲｽｽﾞ</t>
  </si>
  <si>
    <t>KITAMURA</t>
  </si>
  <si>
    <t>ｷﾀﾑﾗ</t>
  </si>
  <si>
    <t>莉久</t>
  </si>
  <si>
    <t>北村</t>
  </si>
  <si>
    <t>01311269</t>
  </si>
  <si>
    <t>ｷﾀﾑﾗ ﾘｸ</t>
  </si>
  <si>
    <t>雪団 五十鈴</t>
  </si>
  <si>
    <t>北村 莉久</t>
  </si>
  <si>
    <t>KITAMURA Riku</t>
  </si>
  <si>
    <t>ｱﾗｲﾁｭｳｶﾞｯｺｳ</t>
  </si>
  <si>
    <t>Eito</t>
  </si>
  <si>
    <t>ｴｲﾄ</t>
  </si>
  <si>
    <t>瑛翔</t>
  </si>
  <si>
    <t>01311268</t>
  </si>
  <si>
    <t>ﾀﾅｶ ｴｲﾄ</t>
  </si>
  <si>
    <t>新井中学校</t>
  </si>
  <si>
    <t>田中 瑛翔</t>
  </si>
  <si>
    <t>TANAKA Eito</t>
  </si>
  <si>
    <t>祥</t>
  </si>
  <si>
    <t>01311266</t>
  </si>
  <si>
    <t>ｲｼﾀﾞ ｼｮｳ</t>
  </si>
  <si>
    <t>石田 祥</t>
  </si>
  <si>
    <t>ISHIDA Sho</t>
  </si>
  <si>
    <t>Kazusa</t>
  </si>
  <si>
    <t>ｶｽﾞｻ</t>
  </si>
  <si>
    <t>一冴</t>
  </si>
  <si>
    <t>釜石</t>
  </si>
  <si>
    <t>01311265</t>
  </si>
  <si>
    <t>ｶﾏｲｼ ｶｽﾞｻ</t>
  </si>
  <si>
    <t>釜石 一冴</t>
  </si>
  <si>
    <t>KAMAISHI Kazusa</t>
  </si>
  <si>
    <t>Takashi</t>
  </si>
  <si>
    <t>GOTOU</t>
  </si>
  <si>
    <t>ﾀｶｼ</t>
  </si>
  <si>
    <t>尚</t>
  </si>
  <si>
    <t>01311263</t>
  </si>
  <si>
    <t>ｺﾞﾄｳ ﾀｶｼ</t>
  </si>
  <si>
    <t>後藤 尚</t>
  </si>
  <si>
    <t>GOTOU Takashi</t>
  </si>
  <si>
    <t>ｶﾐﾀﾞｷﾁｭｳｶﾞｯｺｳ</t>
  </si>
  <si>
    <t>NOMA</t>
  </si>
  <si>
    <t>ﾉﾏ</t>
  </si>
  <si>
    <t>野間</t>
  </si>
  <si>
    <t>01311262</t>
  </si>
  <si>
    <t>ﾉﾏ ﾊﾙﾄ</t>
  </si>
  <si>
    <t>上滝中学校</t>
  </si>
  <si>
    <t>野間 陽斗</t>
  </si>
  <si>
    <t>NOMA Haruto</t>
  </si>
  <si>
    <t>KOGA</t>
  </si>
  <si>
    <t>ｺｶﾞ</t>
  </si>
  <si>
    <t>海澄</t>
  </si>
  <si>
    <t>古閑</t>
  </si>
  <si>
    <t>01311260</t>
  </si>
  <si>
    <t>ｺｶﾞ ｶｲﾄ</t>
  </si>
  <si>
    <t>古閑 海澄</t>
  </si>
  <si>
    <t>KOGA Kaito</t>
  </si>
  <si>
    <t>Tatsuya</t>
  </si>
  <si>
    <t>KATAHIRA</t>
  </si>
  <si>
    <t>ﾀﾂﾔ</t>
  </si>
  <si>
    <t>ｶﾀﾋﾗ</t>
  </si>
  <si>
    <t>達也</t>
  </si>
  <si>
    <t>片平</t>
  </si>
  <si>
    <t>01311259</t>
  </si>
  <si>
    <t>ｶﾀﾋﾗ ﾀﾂﾔ</t>
  </si>
  <si>
    <t>片平 達也</t>
  </si>
  <si>
    <t>KATAHIRA Tatsuya</t>
  </si>
  <si>
    <t>Ryusei</t>
  </si>
  <si>
    <t>KOZEN</t>
  </si>
  <si>
    <t>ﾘｭｳｾｲ</t>
  </si>
  <si>
    <t>ｺｳｾﾞﾝ</t>
  </si>
  <si>
    <t>龍青</t>
  </si>
  <si>
    <t>幸前</t>
  </si>
  <si>
    <t>01311247</t>
  </si>
  <si>
    <t>ｺｳｾﾞﾝ ﾘｭｳｾｲ</t>
  </si>
  <si>
    <t>幸前 龍青</t>
  </si>
  <si>
    <t>KOZEN Ryusei</t>
  </si>
  <si>
    <t>ｸｻﾂﾁｭｳｶﾞｯｺｳ</t>
  </si>
  <si>
    <t>SHIMONO</t>
  </si>
  <si>
    <t>ｼﾓﾉ</t>
  </si>
  <si>
    <t>下野</t>
  </si>
  <si>
    <t>01311240</t>
  </si>
  <si>
    <t>ｼﾓﾉ ﾔﾏﾄ</t>
  </si>
  <si>
    <t>草津中学校</t>
  </si>
  <si>
    <t>下野 大和</t>
  </si>
  <si>
    <t>SHIMONO Yamato</t>
  </si>
  <si>
    <t>NAKAZAWA</t>
  </si>
  <si>
    <t>ﾅｶｻﾞﾜ</t>
  </si>
  <si>
    <t>卓誠</t>
  </si>
  <si>
    <t>中澤</t>
  </si>
  <si>
    <t>01311239</t>
  </si>
  <si>
    <t>ﾅｶｻﾞﾜ ﾀｸﾏ</t>
  </si>
  <si>
    <t>中澤 卓誠</t>
  </si>
  <si>
    <t>NAKAZAWA Takuma</t>
  </si>
  <si>
    <t>01311238</t>
  </si>
  <si>
    <t>ﾏﾂｲ ﾋﾛﾔ</t>
  </si>
  <si>
    <t>松井 大也</t>
  </si>
  <si>
    <t>MATSUI Hiroya</t>
  </si>
  <si>
    <t>Ouga</t>
  </si>
  <si>
    <t>ｵｳｶﾞ</t>
  </si>
  <si>
    <t>央雅</t>
  </si>
  <si>
    <t>01311237</t>
  </si>
  <si>
    <t>ｼﾐｽﾞ ｵｳｶﾞ</t>
  </si>
  <si>
    <t>清水 央雅</t>
  </si>
  <si>
    <t>SHIMIZU Ouga</t>
  </si>
  <si>
    <t>ﾊﾅﾐﾔﾏﾌｼﾞ</t>
  </si>
  <si>
    <t>Chitose</t>
  </si>
  <si>
    <t>FUJISHIMA</t>
  </si>
  <si>
    <t>ﾁﾄｾ</t>
  </si>
  <si>
    <t>ﾌｼﾞｼﾏ</t>
  </si>
  <si>
    <t>千歳</t>
  </si>
  <si>
    <t>藤島</t>
  </si>
  <si>
    <t>01311235</t>
  </si>
  <si>
    <t>ﾌｼﾞｼﾏ ﾁﾄｾ</t>
  </si>
  <si>
    <t>花見山ﾌｼﾞ</t>
  </si>
  <si>
    <t>藤島 千歳</t>
  </si>
  <si>
    <t>FUJISHIMA Chitose</t>
  </si>
  <si>
    <t>Yuichiro</t>
  </si>
  <si>
    <t>ZAMMA</t>
  </si>
  <si>
    <t>ﾕｳｲﾁﾛｳ</t>
  </si>
  <si>
    <t>ｻﾞﾝﾏ</t>
  </si>
  <si>
    <t>優一郎</t>
  </si>
  <si>
    <t>残間</t>
  </si>
  <si>
    <t>01311234</t>
  </si>
  <si>
    <t>ｻﾞﾝﾏ ﾕｳｲﾁﾛｳ</t>
  </si>
  <si>
    <t>残間 優一郎</t>
  </si>
  <si>
    <t>ZAMMA Yuichiro</t>
  </si>
  <si>
    <t>Seita</t>
  </si>
  <si>
    <t>ｾｲﾀ</t>
  </si>
  <si>
    <t>成太</t>
  </si>
  <si>
    <t>01311232</t>
  </si>
  <si>
    <t>ｺｳﾉ ｾｲﾀ</t>
  </si>
  <si>
    <t>河野 成太</t>
  </si>
  <si>
    <t>KONO Seita</t>
  </si>
  <si>
    <t>ﾋﾀﾞｺｳｺｳ</t>
  </si>
  <si>
    <t>01311231</t>
  </si>
  <si>
    <t>ｱｻﾀﾞ ｶﾝﾀ</t>
  </si>
  <si>
    <t>斐太高校</t>
  </si>
  <si>
    <t>朝田 貫太</t>
  </si>
  <si>
    <t>ASADA Kanta</t>
  </si>
  <si>
    <t>01311226</t>
  </si>
  <si>
    <t>ｱﾝﾄﾞｳ ﾊﾙﾄ</t>
  </si>
  <si>
    <t>安藤 春音</t>
  </si>
  <si>
    <t>ANDO Haruto</t>
  </si>
  <si>
    <t>Soki</t>
  </si>
  <si>
    <t>ｿｳｷ</t>
  </si>
  <si>
    <t>爽煌</t>
  </si>
  <si>
    <t>01311225</t>
  </si>
  <si>
    <t>ｵｵﾊﾞ ｿｳｷ</t>
  </si>
  <si>
    <t>大場 爽煌</t>
  </si>
  <si>
    <t>OBA Soki</t>
  </si>
  <si>
    <t>Amane</t>
  </si>
  <si>
    <t>ｱﾏﾈ</t>
  </si>
  <si>
    <t>周</t>
  </si>
  <si>
    <t>01311223</t>
  </si>
  <si>
    <t>ｽｽﾞｷ ｱﾏﾈ</t>
  </si>
  <si>
    <t>鈴木 周</t>
  </si>
  <si>
    <t>SUZUKI Amane</t>
  </si>
  <si>
    <t>Natsune</t>
  </si>
  <si>
    <t>SUGITA</t>
  </si>
  <si>
    <t>ﾅﾂﾈ</t>
  </si>
  <si>
    <t>ｽｷﾞﾀ</t>
  </si>
  <si>
    <t>夏音</t>
  </si>
  <si>
    <t>杉田</t>
  </si>
  <si>
    <t>01311221</t>
  </si>
  <si>
    <t>ｽｷﾞﾀ ﾅﾂﾈ</t>
  </si>
  <si>
    <t>杉田 夏音</t>
  </si>
  <si>
    <t>SUGITA Natsune</t>
  </si>
  <si>
    <t>ｼﾞｮｳﾎｸﾁｭｳｶﾞｯｺｳ</t>
  </si>
  <si>
    <t>KOMINATO</t>
  </si>
  <si>
    <t>ｺﾐﾅﾄ</t>
  </si>
  <si>
    <t>胡太郎</t>
  </si>
  <si>
    <t>小湊</t>
  </si>
  <si>
    <t>01311217</t>
  </si>
  <si>
    <t>ｺﾐﾅﾄ ｺﾀﾛｳ</t>
  </si>
  <si>
    <t>小湊 胡太郎</t>
  </si>
  <si>
    <t>KOMINATO Kotaro</t>
  </si>
  <si>
    <t>涼太</t>
  </si>
  <si>
    <t>01311212</t>
  </si>
  <si>
    <t>ｽｽﾞｷ ﾘｮｳﾀ</t>
  </si>
  <si>
    <t>鈴木 涼太</t>
  </si>
  <si>
    <t>SUZUKI Ryota</t>
  </si>
  <si>
    <t>快飛</t>
  </si>
  <si>
    <t>01311211</t>
  </si>
  <si>
    <t>ｽｷﾞｳﾗ ｶｲﾄ</t>
  </si>
  <si>
    <t>杉浦 快飛</t>
  </si>
  <si>
    <t>SUGIURA Kaito</t>
  </si>
  <si>
    <t>TAKASHIRO</t>
  </si>
  <si>
    <t>ﾀｶｼﾛ</t>
  </si>
  <si>
    <t>高代</t>
  </si>
  <si>
    <t>01311210</t>
  </si>
  <si>
    <t>ﾀｶｼﾛ ﾕｳﾀ</t>
  </si>
  <si>
    <t>高代 優太</t>
  </si>
  <si>
    <t>TAKASHIRO Yuta</t>
  </si>
  <si>
    <t>Koki</t>
  </si>
  <si>
    <t>昴希</t>
  </si>
  <si>
    <t>01311202</t>
  </si>
  <si>
    <t>ﾀｶﾊｼ ｺｳｷ</t>
  </si>
  <si>
    <t>高橋 昴希</t>
  </si>
  <si>
    <t>TAKAHASHI Koki</t>
  </si>
  <si>
    <t>Syuuhei</t>
  </si>
  <si>
    <t>NISIMURA</t>
  </si>
  <si>
    <t>01311197</t>
  </si>
  <si>
    <t>ﾆｼﾑﾗ ｼｭｳﾍｲ</t>
  </si>
  <si>
    <t>西村 修平</t>
  </si>
  <si>
    <t>NISIMURA Syuuhei</t>
  </si>
  <si>
    <t>Syunnma</t>
  </si>
  <si>
    <t>MAEGAWA</t>
  </si>
  <si>
    <t>ｼｭﾝﾏ</t>
  </si>
  <si>
    <t>ﾏｴｶﾞﾜ</t>
  </si>
  <si>
    <t>舜馬</t>
  </si>
  <si>
    <t>前川</t>
  </si>
  <si>
    <t>01311196</t>
  </si>
  <si>
    <t>ﾏｴｶﾞﾜ ｼｭﾝﾏ</t>
  </si>
  <si>
    <t>前川 舜馬</t>
  </si>
  <si>
    <t>MAEGAWA Syunnma</t>
  </si>
  <si>
    <t>TSUKIOKA</t>
  </si>
  <si>
    <t>ﾂｷｵｶ</t>
  </si>
  <si>
    <t>晃太郎</t>
  </si>
  <si>
    <t>月岡</t>
  </si>
  <si>
    <t>01311195</t>
  </si>
  <si>
    <t>ﾂｷｵｶ ｺｳﾀﾛｳ</t>
  </si>
  <si>
    <t>月岡 晃太郎</t>
  </si>
  <si>
    <t>TSUKIOKA Koutarou</t>
  </si>
  <si>
    <t>Syoma</t>
  </si>
  <si>
    <t>MASUKO</t>
  </si>
  <si>
    <t>ﾏｽｺ</t>
  </si>
  <si>
    <t>尚真</t>
  </si>
  <si>
    <t>益子</t>
  </si>
  <si>
    <t>01311193</t>
  </si>
  <si>
    <t>ﾏｽｺ ｼｮｳﾏ</t>
  </si>
  <si>
    <t>益子 尚真</t>
  </si>
  <si>
    <t>MASUKO Syoma</t>
  </si>
  <si>
    <t>Shuma</t>
  </si>
  <si>
    <t>TAMURA</t>
  </si>
  <si>
    <t>ﾀﾑﾗ</t>
  </si>
  <si>
    <t>柊磨</t>
  </si>
  <si>
    <t>田村</t>
  </si>
  <si>
    <t>01311192</t>
  </si>
  <si>
    <t>ﾀﾑﾗ ｼｭｳﾏ</t>
  </si>
  <si>
    <t>田村 柊磨</t>
  </si>
  <si>
    <t>TAMURA Shuma</t>
  </si>
  <si>
    <t>Konishi</t>
  </si>
  <si>
    <t>TAMAKI</t>
  </si>
  <si>
    <t>珠輝</t>
  </si>
  <si>
    <t>01311189</t>
  </si>
  <si>
    <t>ｺﾆｼ ﾀﾏｷ</t>
  </si>
  <si>
    <t>小西 珠輝</t>
  </si>
  <si>
    <t>TAMAKI Konishi</t>
  </si>
  <si>
    <t>Shuntaro</t>
  </si>
  <si>
    <t>KAGA</t>
  </si>
  <si>
    <t>ｼｭﾝﾀﾛｳ</t>
  </si>
  <si>
    <t>ｶｶﾞ</t>
  </si>
  <si>
    <t>俊太郎</t>
  </si>
  <si>
    <t>加賀</t>
  </si>
  <si>
    <t>01311187</t>
  </si>
  <si>
    <t>ｶｶﾞ ｼｭﾝﾀﾛｳ</t>
  </si>
  <si>
    <t>加賀 俊太郎</t>
  </si>
  <si>
    <t>KAGA Shuntaro</t>
  </si>
  <si>
    <t>YODA</t>
  </si>
  <si>
    <t>ﾖﾀﾞ</t>
  </si>
  <si>
    <t>悠杜</t>
  </si>
  <si>
    <t>依田</t>
  </si>
  <si>
    <t>01311186</t>
  </si>
  <si>
    <t>ﾖﾀﾞ ﾕｳﾄ</t>
  </si>
  <si>
    <t>依田 悠杜</t>
  </si>
  <si>
    <t>YODA Yuto</t>
  </si>
  <si>
    <t>Asuto</t>
  </si>
  <si>
    <t>UEMATSU</t>
  </si>
  <si>
    <t>ｱｽﾄ</t>
  </si>
  <si>
    <t>ｳｴﾏﾂ</t>
  </si>
  <si>
    <t>未來翔</t>
  </si>
  <si>
    <t>植松</t>
  </si>
  <si>
    <t>01311182</t>
  </si>
  <si>
    <t>ｳｴﾏﾂ ｱｽﾄ</t>
  </si>
  <si>
    <t>植松 未來翔</t>
  </si>
  <si>
    <t>UEMATSU Asuto</t>
  </si>
  <si>
    <t>信之介</t>
  </si>
  <si>
    <t>01311178</t>
  </si>
  <si>
    <t>ｺﾝﾄﾞｳ ｼﾝﾉｽｹ</t>
  </si>
  <si>
    <t>近藤 信之介</t>
  </si>
  <si>
    <t>KONDO Shinnosuke</t>
  </si>
  <si>
    <t>蒼太</t>
  </si>
  <si>
    <t>01311177</t>
  </si>
  <si>
    <t>ﾅｶﾑﾗ ｿｳﾀ</t>
  </si>
  <si>
    <t>中村 蒼太</t>
  </si>
  <si>
    <t>NAKAMURA Sota</t>
  </si>
  <si>
    <t>ﾄﾖﾀｼﾞﾄﾞｳｼｬｽｷｰﾌﾞ</t>
  </si>
  <si>
    <t>煌</t>
  </si>
  <si>
    <t>01311176</t>
  </si>
  <si>
    <t>ﾅｶｲ ｺｳ</t>
  </si>
  <si>
    <t>ﾄﾖﾀ自動車(株)ｽｷｰ部</t>
  </si>
  <si>
    <t>中井 煌</t>
  </si>
  <si>
    <t>NAKAI Kou</t>
  </si>
  <si>
    <t>ｼﾍﾞﾂｱｻﾋﾁｭｳｶﾞｯｺｳ</t>
  </si>
  <si>
    <t>昌暉</t>
  </si>
  <si>
    <t>01311173</t>
  </si>
  <si>
    <t>ﾅｶﾑﾗ ﾏｻｷ</t>
  </si>
  <si>
    <t>士別朝日中学校</t>
  </si>
  <si>
    <t>中村 昌暉</t>
  </si>
  <si>
    <t>NAKAMURA Masaki</t>
  </si>
  <si>
    <t>ﾁｭｳｷｮｳﾀﾞｲｶﾞｸ</t>
  </si>
  <si>
    <t>Seiryu</t>
  </si>
  <si>
    <t>ｾｲﾘｭｳ</t>
  </si>
  <si>
    <t>惺琉</t>
  </si>
  <si>
    <t>01311171</t>
  </si>
  <si>
    <t>ﾅｶﾉ ｾｲﾘｭｳ</t>
  </si>
  <si>
    <t>中京大学</t>
  </si>
  <si>
    <t>中野 惺琉</t>
  </si>
  <si>
    <t>NAKANO Seiryu</t>
  </si>
  <si>
    <t>MITSUHASHI</t>
  </si>
  <si>
    <t>ﾐﾂﾊｼ</t>
  </si>
  <si>
    <t>昂生</t>
  </si>
  <si>
    <t>三橋</t>
  </si>
  <si>
    <t>01311170</t>
  </si>
  <si>
    <t>ﾐﾂﾊｼ ｺｳｾｲ</t>
  </si>
  <si>
    <t>三橋 昂生</t>
  </si>
  <si>
    <t>MITSUHASHI Kousei</t>
  </si>
  <si>
    <t>Teppei</t>
  </si>
  <si>
    <t>TABATA</t>
  </si>
  <si>
    <t>ﾃｯﾍﾟｲ</t>
  </si>
  <si>
    <t>ﾀﾊﾞﾀ</t>
  </si>
  <si>
    <t>徹平</t>
  </si>
  <si>
    <t>多羽田</t>
  </si>
  <si>
    <t>01311169</t>
  </si>
  <si>
    <t>ﾀﾊﾞﾀ ﾃｯﾍﾟｲ</t>
  </si>
  <si>
    <t>多羽田 徹平</t>
  </si>
  <si>
    <t>TABATA Teppei</t>
  </si>
  <si>
    <t>MASUOKA</t>
  </si>
  <si>
    <t>ﾏｽｵｶ</t>
  </si>
  <si>
    <t>滉人</t>
  </si>
  <si>
    <t>増岡</t>
  </si>
  <si>
    <t>01311168</t>
  </si>
  <si>
    <t>ﾏｽｵｶ ﾋﾛﾄ</t>
  </si>
  <si>
    <t>増岡 滉人</t>
  </si>
  <si>
    <t>MASUOKA Hiroto</t>
  </si>
  <si>
    <t>AWAZUHARA</t>
  </si>
  <si>
    <t>ｱﾜﾂﾞﾊﾗ</t>
  </si>
  <si>
    <t>慎</t>
  </si>
  <si>
    <t>粟津原</t>
  </si>
  <si>
    <t>01311167</t>
  </si>
  <si>
    <t>ｱﾜﾂﾞﾊﾗ ｼﾝ</t>
  </si>
  <si>
    <t>粟津原 慎</t>
  </si>
  <si>
    <t>AWAZUHARA Shin</t>
  </si>
  <si>
    <t>Kaisei</t>
  </si>
  <si>
    <t>ｶｲｾｲ</t>
  </si>
  <si>
    <t>恢晟</t>
  </si>
  <si>
    <t>01311160</t>
  </si>
  <si>
    <t>ﾓﾘ ｶｲｾｲ</t>
  </si>
  <si>
    <t>森 恢晟</t>
  </si>
  <si>
    <t>MORI Kaisei</t>
  </si>
  <si>
    <t>唯</t>
  </si>
  <si>
    <t>01311158</t>
  </si>
  <si>
    <t>ﾌｸｵｶ ﾕｲ</t>
  </si>
  <si>
    <t>福岡 唯</t>
  </si>
  <si>
    <t>FUKUOKA Yui</t>
  </si>
  <si>
    <t>NAKASYA</t>
  </si>
  <si>
    <t>ﾅｶｼｬ</t>
  </si>
  <si>
    <t>開斗</t>
  </si>
  <si>
    <t>中舎</t>
  </si>
  <si>
    <t>01311152</t>
  </si>
  <si>
    <t>ﾅｶｼｬ ｶｲﾄ</t>
  </si>
  <si>
    <t>中舎 開斗</t>
  </si>
  <si>
    <t>NAKASYA Kaito</t>
  </si>
  <si>
    <t>KODA</t>
  </si>
  <si>
    <t>ｺｳﾀﾞ</t>
  </si>
  <si>
    <t>晴大</t>
  </si>
  <si>
    <t>甲田</t>
  </si>
  <si>
    <t>01311150</t>
  </si>
  <si>
    <t>ｺｳﾀﾞ ﾊﾙﾄ</t>
  </si>
  <si>
    <t>甲田 晴大</t>
  </si>
  <si>
    <t>KODA Haruto</t>
  </si>
  <si>
    <t>飛哉</t>
  </si>
  <si>
    <t>01311149</t>
  </si>
  <si>
    <t>ﾅｶﾑﾗ ﾄｳﾔ</t>
  </si>
  <si>
    <t>中村 飛哉</t>
  </si>
  <si>
    <t>NAKAMURA Toya</t>
  </si>
  <si>
    <t>Haruma</t>
  </si>
  <si>
    <t>MODASHI</t>
  </si>
  <si>
    <t>ﾊﾙﾏ</t>
  </si>
  <si>
    <t>ﾓﾀﾞｼ</t>
  </si>
  <si>
    <t>悠真</t>
  </si>
  <si>
    <t>萠出</t>
  </si>
  <si>
    <t>01311147</t>
  </si>
  <si>
    <t>ﾓﾀﾞｼ ﾊﾙﾏ</t>
  </si>
  <si>
    <t>萠出 悠真</t>
  </si>
  <si>
    <t>MODASHI Haruma</t>
  </si>
  <si>
    <t>Yuma</t>
  </si>
  <si>
    <t>SHIMAWAKI</t>
  </si>
  <si>
    <t>ﾕｳﾏ</t>
  </si>
  <si>
    <t>ｼﾏﾜｷ</t>
  </si>
  <si>
    <t>嶋脇</t>
  </si>
  <si>
    <t>01311144</t>
  </si>
  <si>
    <t>ｼﾏﾜｷ ﾕｳﾏ</t>
  </si>
  <si>
    <t>嶋脇 悠真</t>
  </si>
  <si>
    <t>SHIMAWAKI Yuma</t>
  </si>
  <si>
    <t>IIMORI</t>
  </si>
  <si>
    <t>ｲｲﾓﾘ</t>
  </si>
  <si>
    <t>清太</t>
  </si>
  <si>
    <t>飯森</t>
  </si>
  <si>
    <t>01311142</t>
  </si>
  <si>
    <t>ｲｲﾓﾘ ｾｲﾀ</t>
  </si>
  <si>
    <t>飯森 清太</t>
  </si>
  <si>
    <t>IIMORI Seita</t>
  </si>
  <si>
    <t>AKIYAMA</t>
  </si>
  <si>
    <t>ｱｷﾔﾏ</t>
  </si>
  <si>
    <t>秋山</t>
  </si>
  <si>
    <t>01311141</t>
  </si>
  <si>
    <t>ｱｷﾔﾏ ｿｳﾀ</t>
  </si>
  <si>
    <t>秋山 颯太</t>
  </si>
  <si>
    <t>AKIYAMA Souta</t>
  </si>
  <si>
    <t>Omi</t>
  </si>
  <si>
    <t>MOTEGI</t>
  </si>
  <si>
    <t>ﾓﾃｷﾞ</t>
  </si>
  <si>
    <t>大心</t>
  </si>
  <si>
    <t>茂手木</t>
  </si>
  <si>
    <t>01311140</t>
  </si>
  <si>
    <t>ﾓﾃｷﾞ ｵﾐ</t>
  </si>
  <si>
    <t>茂手木 大心</t>
  </si>
  <si>
    <t>MOTEGI Omi</t>
  </si>
  <si>
    <t>Yusuke</t>
  </si>
  <si>
    <t>SHAKEMA</t>
  </si>
  <si>
    <t>ﾕｳｽｹ</t>
  </si>
  <si>
    <t>ｼｬｹﾏ</t>
  </si>
  <si>
    <t>友介</t>
  </si>
  <si>
    <t>社家間</t>
  </si>
  <si>
    <t>01311137</t>
  </si>
  <si>
    <t>ｼｬｹﾏ ﾕｳｽｹ</t>
  </si>
  <si>
    <t>社家間 友介</t>
  </si>
  <si>
    <t>SHAKEMA Yusuke</t>
  </si>
  <si>
    <t>Hidaka</t>
  </si>
  <si>
    <t>SAKURAGI</t>
  </si>
  <si>
    <t>ﾋﾀﾞｶ</t>
  </si>
  <si>
    <t>ｻｸﾗｷﾞ</t>
  </si>
  <si>
    <t>陽高</t>
  </si>
  <si>
    <t>櫻木</t>
  </si>
  <si>
    <t>01311136</t>
  </si>
  <si>
    <t>ｻｸﾗｷﾞ ﾋﾀﾞｶ</t>
  </si>
  <si>
    <t>櫻木 陽高</t>
  </si>
  <si>
    <t>SAKURAGI Hidaka</t>
  </si>
  <si>
    <t>孝太朗</t>
  </si>
  <si>
    <t>01311135</t>
  </si>
  <si>
    <t>ｺｻｶ ｺｳﾀﾛｳ</t>
  </si>
  <si>
    <t>小坂 孝太朗</t>
  </si>
  <si>
    <t>KOSAKA Kotaro</t>
  </si>
  <si>
    <t>Koa</t>
  </si>
  <si>
    <t>SAKUMOTO</t>
  </si>
  <si>
    <t>ｺｱ</t>
  </si>
  <si>
    <t>ｻｸﾓﾄ</t>
  </si>
  <si>
    <t>倖碧</t>
  </si>
  <si>
    <t>佐久本</t>
  </si>
  <si>
    <t>01311134</t>
  </si>
  <si>
    <t>ｻｸﾓﾄ ｺｱ</t>
  </si>
  <si>
    <t>佐久本 倖碧</t>
  </si>
  <si>
    <t>SAKUMOTO Koa</t>
  </si>
  <si>
    <t>ｶﾝｻｲﾀﾞｲｶﾞｸ</t>
  </si>
  <si>
    <t>KITAJIMA</t>
  </si>
  <si>
    <t>ｷﾀｼﾞﾏ</t>
  </si>
  <si>
    <t>壮</t>
  </si>
  <si>
    <t>北島</t>
  </si>
  <si>
    <t>01311133</t>
  </si>
  <si>
    <t>ｷﾀｼﾞﾏ ﾀｹﾙ</t>
  </si>
  <si>
    <t>関西大学</t>
  </si>
  <si>
    <t>北島 壮</t>
  </si>
  <si>
    <t>KITAJIMA Takeru</t>
  </si>
  <si>
    <t>Keigo</t>
  </si>
  <si>
    <t>YOSHITSUGU</t>
  </si>
  <si>
    <t>ｹｲｺﾞ</t>
  </si>
  <si>
    <t>ﾖｼﾂｸﾞ</t>
  </si>
  <si>
    <t>慶悟</t>
  </si>
  <si>
    <t>吉次</t>
  </si>
  <si>
    <t>01311132</t>
  </si>
  <si>
    <t>ﾖｼﾂｸﾞ ｹｲｺﾞ</t>
  </si>
  <si>
    <t>吉次 慶悟</t>
  </si>
  <si>
    <t>YOSHITSUGU Keigo</t>
  </si>
  <si>
    <t>Kohei</t>
  </si>
  <si>
    <t>HAMADA</t>
  </si>
  <si>
    <t>ｺｳﾍｲ</t>
  </si>
  <si>
    <t>ﾊﾏﾀﾞ</t>
  </si>
  <si>
    <t>康平</t>
  </si>
  <si>
    <t>濵田</t>
  </si>
  <si>
    <t>01311129</t>
  </si>
  <si>
    <t>ﾊﾏﾀﾞ ｺｳﾍｲ</t>
  </si>
  <si>
    <t>濵田 康平</t>
  </si>
  <si>
    <t>HAMADA Kohei</t>
  </si>
  <si>
    <t>ｱｵﾔﾏｶﾞｸｲﾝﾀﾞｲｶﾞｸﾀｲｲｸｶｲｽｷｰﾌﾞ</t>
  </si>
  <si>
    <t>尚樹</t>
  </si>
  <si>
    <t>01311128</t>
  </si>
  <si>
    <t>ｶﾝﾀﾞ ﾅｵｷ</t>
  </si>
  <si>
    <t>神田 尚樹</t>
  </si>
  <si>
    <t>KANDA Naoki</t>
  </si>
  <si>
    <t>Ryoga</t>
  </si>
  <si>
    <t>YAMAMURA</t>
  </si>
  <si>
    <t>ﾘｮｳｶﾞ</t>
  </si>
  <si>
    <t>ﾔﾏﾑﾗ</t>
  </si>
  <si>
    <t>凌雅</t>
  </si>
  <si>
    <t>山村</t>
  </si>
  <si>
    <t>01311127</t>
  </si>
  <si>
    <t>ﾔﾏﾑﾗ ﾘｮｳｶﾞ</t>
  </si>
  <si>
    <t>山村 凌雅</t>
  </si>
  <si>
    <t>YAMAMURA Ryoga</t>
  </si>
  <si>
    <t>詠大</t>
  </si>
  <si>
    <t>01311125</t>
  </si>
  <si>
    <t>ｽｽﾞｷ ｴｲﾄ</t>
  </si>
  <si>
    <t>鈴木 詠大</t>
  </si>
  <si>
    <t>SUZUKI Eito</t>
  </si>
  <si>
    <t>OKAMURA</t>
  </si>
  <si>
    <t>ｵｶﾑﾗ</t>
  </si>
  <si>
    <t>榛馬</t>
  </si>
  <si>
    <t>岡村</t>
  </si>
  <si>
    <t>01311124</t>
  </si>
  <si>
    <t>ｵｶﾑﾗ ﾊﾙﾏ</t>
  </si>
  <si>
    <t>岡村 榛馬</t>
  </si>
  <si>
    <t>OKAMURA Haruma</t>
  </si>
  <si>
    <t>Naruki</t>
  </si>
  <si>
    <t>TASHIRO</t>
  </si>
  <si>
    <t>ﾅﾙｷ</t>
  </si>
  <si>
    <t>ﾀｼﾛ</t>
  </si>
  <si>
    <t>成輝</t>
  </si>
  <si>
    <t>田代</t>
  </si>
  <si>
    <t>01311123</t>
  </si>
  <si>
    <t>ﾀｼﾛ ﾅﾙｷ</t>
  </si>
  <si>
    <t>田代 成輝</t>
  </si>
  <si>
    <t>TASHIRO Naruki</t>
  </si>
  <si>
    <t>Atsumu</t>
  </si>
  <si>
    <t>OKAMOTO</t>
  </si>
  <si>
    <t>ｱﾂﾑ</t>
  </si>
  <si>
    <t>ｵｶﾓﾄ</t>
  </si>
  <si>
    <t>侑</t>
  </si>
  <si>
    <t>岡本</t>
  </si>
  <si>
    <t>01311119</t>
  </si>
  <si>
    <t>ｵｶﾓﾄ ｱﾂﾑ</t>
  </si>
  <si>
    <t>岡本 侑</t>
  </si>
  <si>
    <t>OKAMOTO Atsumu</t>
  </si>
  <si>
    <t>ﾆｲｶﾞﾀﾀﾞｲｶﾞｸﾌｿﾞｸﾅｶﾞｵｶﾁｭｳｶﾞｯｺｳ</t>
  </si>
  <si>
    <t>Shunpei</t>
  </si>
  <si>
    <t>ｼｭﾝﾍﾟｲ</t>
  </si>
  <si>
    <t>駿平</t>
  </si>
  <si>
    <t>01311118</t>
  </si>
  <si>
    <t>ﾅｸﾞﾓ ｼｭﾝﾍﾟｲ</t>
  </si>
  <si>
    <t>新潟大学附属長岡中学校</t>
  </si>
  <si>
    <t>南雲 駿平</t>
  </si>
  <si>
    <t>NAGUMO Shunpei</t>
  </si>
  <si>
    <t>Ryuuto</t>
  </si>
  <si>
    <t>NAKAMITI</t>
  </si>
  <si>
    <t>龍飛</t>
  </si>
  <si>
    <t>01311116</t>
  </si>
  <si>
    <t>ﾅｶﾐﾁ ﾘｭｳﾄ</t>
  </si>
  <si>
    <t>中道 龍飛</t>
  </si>
  <si>
    <t>NAKAMITI Ryuuto</t>
  </si>
  <si>
    <t>侑利</t>
  </si>
  <si>
    <t>01311115</t>
  </si>
  <si>
    <t>ﾔﾏｸﾞﾁ ﾕｳﾄ</t>
  </si>
  <si>
    <t>山口 侑利</t>
  </si>
  <si>
    <t>YAMAGUCHI Yuto</t>
  </si>
  <si>
    <t>01311114</t>
  </si>
  <si>
    <t>ｳｴﾀﾞ ﾀｲｶﾞ</t>
  </si>
  <si>
    <t>上田 大雅</t>
  </si>
  <si>
    <t>UEDA Taiga</t>
  </si>
  <si>
    <t>Zento</t>
  </si>
  <si>
    <t>ICHINOMOTO</t>
  </si>
  <si>
    <t>ｾﾞﾝﾄ</t>
  </si>
  <si>
    <t>ｲﾁﾉﾓﾄ</t>
  </si>
  <si>
    <t>禅都</t>
  </si>
  <si>
    <t>一ノ本</t>
  </si>
  <si>
    <t>01311113</t>
  </si>
  <si>
    <t>ｲﾁﾉﾓﾄ ｾﾞﾝﾄ</t>
  </si>
  <si>
    <t>一ノ本 禅都</t>
  </si>
  <si>
    <t>ICHINOMOTO Zento</t>
  </si>
  <si>
    <t>Shiu</t>
  </si>
  <si>
    <t>ｼｳ</t>
  </si>
  <si>
    <t>志有</t>
  </si>
  <si>
    <t>01311112</t>
  </si>
  <si>
    <t>ﾆｼｶﾀ ｼｳ</t>
  </si>
  <si>
    <t>西方 志有</t>
  </si>
  <si>
    <t>NISHIKATA Shiu</t>
  </si>
  <si>
    <t>鉄郎</t>
  </si>
  <si>
    <t>01311110</t>
  </si>
  <si>
    <t>ﾀｹｳﾁ ﾃﾂﾛｳ</t>
  </si>
  <si>
    <t>竹内 鉄郎</t>
  </si>
  <si>
    <t>TAKEUCHI Tetsurou</t>
  </si>
  <si>
    <t>01311105</t>
  </si>
  <si>
    <t>ｲｹﾀﾞ ﾋﾅﾀ</t>
  </si>
  <si>
    <t>池田 陽向</t>
  </si>
  <si>
    <t>IKEDA Hinata</t>
  </si>
  <si>
    <t>陽友</t>
  </si>
  <si>
    <t>01311104</t>
  </si>
  <si>
    <t>ﾄﾐｲ ﾊﾙﾄ</t>
  </si>
  <si>
    <t>富井 陽友</t>
  </si>
  <si>
    <t>TOMII Haruto</t>
  </si>
  <si>
    <t>Kenu</t>
  </si>
  <si>
    <t>RI</t>
  </si>
  <si>
    <t>ｹﾝｳ</t>
  </si>
  <si>
    <t>ﾘ</t>
  </si>
  <si>
    <t>健宇</t>
  </si>
  <si>
    <t>李</t>
  </si>
  <si>
    <t>01311102</t>
  </si>
  <si>
    <t>ﾘ ｹﾝｳ</t>
  </si>
  <si>
    <t>李 健宇</t>
  </si>
  <si>
    <t>RI Kenu</t>
  </si>
  <si>
    <t>Tayori</t>
  </si>
  <si>
    <t>NAGASAKA</t>
  </si>
  <si>
    <t>ﾀﾖﾘ</t>
  </si>
  <si>
    <t>ﾅｶﾞｻｶ</t>
  </si>
  <si>
    <t>太頼</t>
  </si>
  <si>
    <t>長坂</t>
  </si>
  <si>
    <t>01311100</t>
  </si>
  <si>
    <t>ﾅｶﾞｻｶ ﾀﾖﾘ</t>
  </si>
  <si>
    <t>長坂 太頼</t>
  </si>
  <si>
    <t>NAGASAKA Tayori</t>
  </si>
  <si>
    <t>01311099</t>
  </si>
  <si>
    <t>ﾀｶﾊｼ ﾊﾙﾄ</t>
  </si>
  <si>
    <t>髙橋 陽斗</t>
  </si>
  <si>
    <t>TAKAHASHI Haruto</t>
  </si>
  <si>
    <t>Tsubasa</t>
  </si>
  <si>
    <t>ﾂﾊﾞｻ</t>
  </si>
  <si>
    <t>翼</t>
  </si>
  <si>
    <t>01311093</t>
  </si>
  <si>
    <t>ｻｲﾄｳ ﾂﾊﾞｻ</t>
  </si>
  <si>
    <t>城南中学校</t>
  </si>
  <si>
    <t>齋藤 翼</t>
  </si>
  <si>
    <t>SAITO Tsubasa</t>
  </si>
  <si>
    <t>01311092</t>
  </si>
  <si>
    <t>ﾅｸﾞﾓ ｿﾗ</t>
  </si>
  <si>
    <t>南雲 蒼空</t>
  </si>
  <si>
    <t>NAGUMO Sora</t>
  </si>
  <si>
    <t>Masaharu</t>
  </si>
  <si>
    <t>ﾏｻﾊﾙ</t>
  </si>
  <si>
    <t>正晴</t>
  </si>
  <si>
    <t>01311089</t>
  </si>
  <si>
    <t>ｵｸﾞﾗ ﾏｻﾊﾙ</t>
  </si>
  <si>
    <t>小椋 正晴</t>
  </si>
  <si>
    <t>OGURA Masaharu</t>
  </si>
  <si>
    <t>Ko</t>
  </si>
  <si>
    <t>01311088</t>
  </si>
  <si>
    <t>ﾛｯｶｸ ｺｳ</t>
  </si>
  <si>
    <t>六角 煌</t>
  </si>
  <si>
    <t>ROKKAKU Ko</t>
  </si>
  <si>
    <t>Daichi</t>
  </si>
  <si>
    <t>KOBIYAMA</t>
  </si>
  <si>
    <t>ﾀﾞｲﾁ</t>
  </si>
  <si>
    <t>ｺﾋﾞﾔﾏ</t>
  </si>
  <si>
    <t>大智</t>
  </si>
  <si>
    <t>小檜山</t>
  </si>
  <si>
    <t>01311087</t>
  </si>
  <si>
    <t>ｺﾋﾞﾔﾏ ﾀﾞｲﾁ</t>
  </si>
  <si>
    <t>小檜山 大智</t>
  </si>
  <si>
    <t>KOBIYAMA Daichi</t>
  </si>
  <si>
    <t>ﾖｳﾀﾞ</t>
  </si>
  <si>
    <t>駿大</t>
  </si>
  <si>
    <t>養田</t>
  </si>
  <si>
    <t>01311085</t>
  </si>
  <si>
    <t>ﾖｳﾀﾞ ﾊﾔﾄ</t>
  </si>
  <si>
    <t>養田 駿大</t>
  </si>
  <si>
    <t>YODA Hayato</t>
  </si>
  <si>
    <t>YAMAMURO</t>
  </si>
  <si>
    <t>ﾔﾏﾑﾛ</t>
  </si>
  <si>
    <t>橙矢</t>
  </si>
  <si>
    <t>山室</t>
  </si>
  <si>
    <t>01311078</t>
  </si>
  <si>
    <t>ﾔﾏﾑﾛ ﾄｳﾔ</t>
  </si>
  <si>
    <t>山室 橙矢</t>
  </si>
  <si>
    <t>YAMAMURO Toya</t>
  </si>
  <si>
    <t>夏偉</t>
  </si>
  <si>
    <t>01311076</t>
  </si>
  <si>
    <t>ﾔﾏﾓﾄ ｶｲ</t>
  </si>
  <si>
    <t>山本 夏偉</t>
  </si>
  <si>
    <t>YAMAMOTO Kai</t>
  </si>
  <si>
    <t>MIZUNO</t>
  </si>
  <si>
    <t>ﾐｽﾞﾉ</t>
  </si>
  <si>
    <t>奏汰</t>
  </si>
  <si>
    <t>水野</t>
  </si>
  <si>
    <t>01311073</t>
  </si>
  <si>
    <t>ﾐｽﾞﾉ ｿｳﾀ</t>
  </si>
  <si>
    <t>飯山城北中学校</t>
  </si>
  <si>
    <t>水野 奏汰</t>
  </si>
  <si>
    <t>MIZUNO Souta</t>
  </si>
  <si>
    <t>ﾋｶﾘｽｷｰｸﾗﾌﾞ</t>
  </si>
  <si>
    <t>Tomonari</t>
  </si>
  <si>
    <t>KANDABASHI</t>
  </si>
  <si>
    <t>ﾄﾓﾅﾘ</t>
  </si>
  <si>
    <t>ｶﾝﾀﾞﾊﾞｼ</t>
  </si>
  <si>
    <t>知成</t>
  </si>
  <si>
    <t>神田橋</t>
  </si>
  <si>
    <t>01311071</t>
  </si>
  <si>
    <t>ｶﾝﾀﾞﾊﾞｼ ﾄﾓﾅﾘ</t>
  </si>
  <si>
    <t>ひかりｽｷｰｸﾗﾌﾞ</t>
  </si>
  <si>
    <t>神田橋 知成</t>
  </si>
  <si>
    <t>KANDABASHI Tomonari</t>
  </si>
  <si>
    <t>ｾｷﾈｶﾞｸｴﾝｺｳｺｳ</t>
  </si>
  <si>
    <t>Kodai</t>
  </si>
  <si>
    <t>幸大</t>
  </si>
  <si>
    <t>01311069</t>
  </si>
  <si>
    <t>ﾐﾔｼﾀ ｺｳﾀﾞｲ</t>
  </si>
  <si>
    <t>関根学園高校</t>
  </si>
  <si>
    <t>宮下 幸大</t>
  </si>
  <si>
    <t>MIYASHITA Kodai</t>
  </si>
  <si>
    <t>ｽｲｾｲｺｳｺｳ</t>
  </si>
  <si>
    <t>SHINCHI</t>
  </si>
  <si>
    <t>ｼﾝﾁ</t>
  </si>
  <si>
    <t>諒磨</t>
  </si>
  <si>
    <t>進地</t>
  </si>
  <si>
    <t>01311066</t>
  </si>
  <si>
    <t>ｼﾝﾁ ﾘｮｳﾏ</t>
  </si>
  <si>
    <t>翠星高校</t>
  </si>
  <si>
    <t>進地 諒磨</t>
  </si>
  <si>
    <t>SHINCHI Ryoma</t>
  </si>
  <si>
    <t>Taira</t>
  </si>
  <si>
    <t>WAGATA</t>
  </si>
  <si>
    <t>ﾀｲﾗ</t>
  </si>
  <si>
    <t>ﾜｶﾞﾀ</t>
  </si>
  <si>
    <t>平</t>
  </si>
  <si>
    <t>我田</t>
  </si>
  <si>
    <t>01311064</t>
  </si>
  <si>
    <t>ﾜｶﾞﾀ ﾀｲﾗ</t>
  </si>
  <si>
    <t>我田 平</t>
  </si>
  <si>
    <t>WAGATA Taira</t>
  </si>
  <si>
    <t>ｹｲｵｳｷﾞｼﾞｭｸｺｳｺｳ</t>
  </si>
  <si>
    <t>MITSUI</t>
  </si>
  <si>
    <t>ﾐﾂｲ</t>
  </si>
  <si>
    <t>三井</t>
  </si>
  <si>
    <t>01311057</t>
  </si>
  <si>
    <t>ﾐﾂｲ ﾋｶﾙ</t>
  </si>
  <si>
    <t>慶応義塾高校</t>
  </si>
  <si>
    <t>三井 輝</t>
  </si>
  <si>
    <t>MITSUI Hikaru</t>
  </si>
  <si>
    <t>Motoki</t>
  </si>
  <si>
    <t>NISHIZAWA</t>
  </si>
  <si>
    <t>ﾓﾄｷ</t>
  </si>
  <si>
    <t>ﾆｼｻﾞﾜ</t>
  </si>
  <si>
    <t>元貴</t>
  </si>
  <si>
    <t>西澤</t>
  </si>
  <si>
    <t>01311048</t>
  </si>
  <si>
    <t>ﾆｼｻﾞﾜ ﾓﾄｷ</t>
  </si>
  <si>
    <t>西澤 元貴</t>
  </si>
  <si>
    <t>NISHIZAWA Motoki</t>
  </si>
  <si>
    <t>ｹﾞﾛﾁｭｳｶﾞｯｺｳ</t>
  </si>
  <si>
    <t>KINAMI</t>
  </si>
  <si>
    <t>ｷﾅﾐ</t>
  </si>
  <si>
    <t>玲維</t>
  </si>
  <si>
    <t>木浪</t>
  </si>
  <si>
    <t>01311041</t>
  </si>
  <si>
    <t>ｷﾅﾐ ﾚｲ</t>
  </si>
  <si>
    <t>下呂中学校</t>
  </si>
  <si>
    <t>木浪 玲維</t>
  </si>
  <si>
    <t>KINAMI Rei</t>
  </si>
  <si>
    <t>Souhei</t>
  </si>
  <si>
    <t>ｿｳﾍｲ</t>
  </si>
  <si>
    <t>颯平</t>
  </si>
  <si>
    <t>01311034</t>
  </si>
  <si>
    <t>ｲﾄｳ ｿｳﾍｲ</t>
  </si>
  <si>
    <t>伊藤 颯平</t>
  </si>
  <si>
    <t>ITO Souhei</t>
  </si>
  <si>
    <t>SEKI</t>
  </si>
  <si>
    <t>ｾｷ</t>
  </si>
  <si>
    <t>暁人</t>
  </si>
  <si>
    <t>関</t>
  </si>
  <si>
    <t>01311026</t>
  </si>
  <si>
    <t>ｾｷ ｱｷﾄ</t>
  </si>
  <si>
    <t>関 暁人</t>
  </si>
  <si>
    <t>SEKI Akito</t>
  </si>
  <si>
    <t>遼太</t>
  </si>
  <si>
    <t>01311025</t>
  </si>
  <si>
    <t>ｱﾀﾞﾁ ﾘｮｳﾀ</t>
  </si>
  <si>
    <t>足立 遼太</t>
  </si>
  <si>
    <t>ADACHI Ryota</t>
  </si>
  <si>
    <t>Seiji</t>
  </si>
  <si>
    <t>KAMEYAMA</t>
  </si>
  <si>
    <t>ｾｲｼﾞ</t>
  </si>
  <si>
    <t>ｶﾒﾔﾏ</t>
  </si>
  <si>
    <t>晟史</t>
  </si>
  <si>
    <t>亀山</t>
  </si>
  <si>
    <t>01311021</t>
  </si>
  <si>
    <t>ｶﾒﾔﾏ ｾｲｼﾞ</t>
  </si>
  <si>
    <t>亀山 晟史</t>
  </si>
  <si>
    <t>KAMEYAMA Seiji</t>
  </si>
  <si>
    <t>Yuusaku</t>
  </si>
  <si>
    <t>KUDOU</t>
  </si>
  <si>
    <t>ﾕｳｻｸ</t>
  </si>
  <si>
    <t>祐作</t>
  </si>
  <si>
    <t>01311020</t>
  </si>
  <si>
    <t>ｸﾄﾞｳ ﾕｳｻｸ</t>
  </si>
  <si>
    <t>工藤 祐作</t>
  </si>
  <si>
    <t>KUDOU Yuusaku</t>
  </si>
  <si>
    <t>ﾏｯｶﾘﾁｭｳｶﾞｯｺｳ</t>
  </si>
  <si>
    <t>Daizen</t>
  </si>
  <si>
    <t>ﾀﾞｲｾﾞﾝ</t>
  </si>
  <si>
    <t>大膳</t>
  </si>
  <si>
    <t>01311019</t>
  </si>
  <si>
    <t>ｻｻｷ ﾀﾞｲｾﾞﾝ</t>
  </si>
  <si>
    <t>真狩中学校</t>
  </si>
  <si>
    <t>佐々木 大膳</t>
  </si>
  <si>
    <t>SASAKI Daizen</t>
  </si>
  <si>
    <t>ISSHIKI</t>
  </si>
  <si>
    <t>ｲｯｼｷ</t>
  </si>
  <si>
    <t>一色</t>
  </si>
  <si>
    <t>01311016</t>
  </si>
  <si>
    <t>ｲｯｼｷ ﾕｳ</t>
  </si>
  <si>
    <t>一色 悠</t>
  </si>
  <si>
    <t>ISSHIKI Yu</t>
  </si>
  <si>
    <t>遼介</t>
  </si>
  <si>
    <t>01311005</t>
  </si>
  <si>
    <t>ﾁﾊﾞ ﾘｮｳｽｹ</t>
  </si>
  <si>
    <t>千葉 遼介</t>
  </si>
  <si>
    <t>CHIBA Ryosuke</t>
  </si>
  <si>
    <t>IMAZEKI</t>
  </si>
  <si>
    <t>ｲﾏｾﾞｷ</t>
  </si>
  <si>
    <t>雄太</t>
  </si>
  <si>
    <t>今関</t>
  </si>
  <si>
    <t>01311003</t>
  </si>
  <si>
    <t>ｲﾏｾﾞｷ ﾕｳﾀ</t>
  </si>
  <si>
    <t>今関 雄太</t>
  </si>
  <si>
    <t>IMAZEKI Yuta</t>
  </si>
  <si>
    <t>ｱｻﾋｶﾜｼﾘﾂｱﾀｺﾞﾁｭｳ</t>
  </si>
  <si>
    <t>TAGAWA</t>
  </si>
  <si>
    <t>ﾀｶﾞﾜ</t>
  </si>
  <si>
    <t>稜真</t>
  </si>
  <si>
    <t>田川</t>
  </si>
  <si>
    <t>01310998</t>
  </si>
  <si>
    <t>ﾀｶﾞﾜ ﾘｮｳﾏ</t>
  </si>
  <si>
    <t>旭川市立愛宕中</t>
  </si>
  <si>
    <t>田川 稜真</t>
  </si>
  <si>
    <t>TAGAWA Ryoma</t>
  </si>
  <si>
    <t>HORIBE</t>
  </si>
  <si>
    <t>ﾎﾘﾍﾞ</t>
  </si>
  <si>
    <t>堀部</t>
  </si>
  <si>
    <t>01310996</t>
  </si>
  <si>
    <t>ﾎﾘﾍﾞ ﾚﾝ</t>
  </si>
  <si>
    <t>堀部 蓮</t>
  </si>
  <si>
    <t>HORIBE Ren</t>
  </si>
  <si>
    <t>Syutarou</t>
  </si>
  <si>
    <t>ｼｭｳﾀﾛｳ</t>
  </si>
  <si>
    <t>柊太朗</t>
  </si>
  <si>
    <t>01310995</t>
  </si>
  <si>
    <t>ｾｷ ｼｭｳﾀﾛｳ</t>
  </si>
  <si>
    <t>関 柊太朗</t>
  </si>
  <si>
    <t>SEKI Syutarou</t>
  </si>
  <si>
    <t>優翔</t>
  </si>
  <si>
    <t>01310994</t>
  </si>
  <si>
    <t>ｶﾄｳ ﾕｳﾄ</t>
  </si>
  <si>
    <t>加藤 優翔</t>
  </si>
  <si>
    <t>KATO Yuto</t>
  </si>
  <si>
    <t>01310990</t>
  </si>
  <si>
    <t>ﾐｶﾐ ﾚﾝ</t>
  </si>
  <si>
    <t>三上 琉</t>
  </si>
  <si>
    <t>MIKAMI Ren</t>
  </si>
  <si>
    <t>竜士</t>
  </si>
  <si>
    <t>01310989</t>
  </si>
  <si>
    <t>ﾔｸﾞﾁ ﾘｭｳﾄ</t>
  </si>
  <si>
    <t>矢口 竜士</t>
  </si>
  <si>
    <t>YAGUCHI Ryuto</t>
  </si>
  <si>
    <t>Koshi</t>
  </si>
  <si>
    <t>ｺｳｼ</t>
  </si>
  <si>
    <t>昂志</t>
  </si>
  <si>
    <t>01310981</t>
  </si>
  <si>
    <t>ｺﾞﾄｳ ｺｳｼ</t>
  </si>
  <si>
    <t>後藤 昂志</t>
  </si>
  <si>
    <t>GOTO Koshi</t>
  </si>
  <si>
    <t>修斗</t>
  </si>
  <si>
    <t>01310976</t>
  </si>
  <si>
    <t>ﾔﾏｻﾞｷ ｼｭｳﾄ</t>
  </si>
  <si>
    <t>山崎 修斗</t>
  </si>
  <si>
    <t>YAMAZAKI Syuto</t>
  </si>
  <si>
    <t>ﾊｸﾚｲﾁｭｳｶﾞｯｺｳ</t>
  </si>
  <si>
    <t>NAGAI</t>
  </si>
  <si>
    <t>ﾅｶﾞｲ</t>
  </si>
  <si>
    <t>永井</t>
  </si>
  <si>
    <t>01310967</t>
  </si>
  <si>
    <t>ﾅｶﾞｲ ｶﾝﾀ</t>
  </si>
  <si>
    <t>永井 貫太</t>
  </si>
  <si>
    <t>NAGAI Kanta</t>
  </si>
  <si>
    <t>ﾋｴｲｻﾞﾝｺｳﾄｳｶﾞｯｺｳ</t>
  </si>
  <si>
    <t>FUJINO</t>
  </si>
  <si>
    <t>ﾌｼﾞﾉ</t>
  </si>
  <si>
    <t>匠翔</t>
  </si>
  <si>
    <t>藤野</t>
  </si>
  <si>
    <t>01310964</t>
  </si>
  <si>
    <t>ﾌｼﾞﾉ ﾀｸﾄ</t>
  </si>
  <si>
    <t>比叡山高等学校</t>
  </si>
  <si>
    <t>藤野 匠翔</t>
  </si>
  <si>
    <t>FUJINO Takuto</t>
  </si>
  <si>
    <t>Ryuuya</t>
  </si>
  <si>
    <t>NAGAE</t>
  </si>
  <si>
    <t>ﾘｭｳﾔ</t>
  </si>
  <si>
    <t>ﾅｶﾞｴ</t>
  </si>
  <si>
    <t>琉也</t>
  </si>
  <si>
    <t>長江</t>
  </si>
  <si>
    <t>01310963</t>
  </si>
  <si>
    <t>ﾅｶﾞｴ ﾘｭｳﾔ</t>
  </si>
  <si>
    <t>長江 琉也</t>
  </si>
  <si>
    <t>NAGAE Ryuuya</t>
  </si>
  <si>
    <t>颯大</t>
  </si>
  <si>
    <t>河村</t>
  </si>
  <si>
    <t>01310957</t>
  </si>
  <si>
    <t>ｶﾜﾑﾗ ｿｳﾀ</t>
  </si>
  <si>
    <t>河村 颯大</t>
  </si>
  <si>
    <t>KAWAMURA Sota</t>
  </si>
  <si>
    <t>慎人</t>
  </si>
  <si>
    <t>01310956</t>
  </si>
  <si>
    <t>ｱﾍﾞ ﾏｻﾄ</t>
  </si>
  <si>
    <t>阿部 慎人</t>
  </si>
  <si>
    <t>ABE Masato</t>
  </si>
  <si>
    <t>Hiroaki</t>
  </si>
  <si>
    <t>KISHIGAMI</t>
  </si>
  <si>
    <t>ﾋﾛｱｷ</t>
  </si>
  <si>
    <t>ｷｼｶﾞﾐ</t>
  </si>
  <si>
    <t>寛明</t>
  </si>
  <si>
    <t>岸上</t>
  </si>
  <si>
    <t>01310955</t>
  </si>
  <si>
    <t>ｷｼｶﾞﾐ ﾋﾛｱｷ</t>
  </si>
  <si>
    <t>岸上 寛明</t>
  </si>
  <si>
    <t>KISHIGAMI Hiroaki</t>
  </si>
  <si>
    <t>大夢</t>
  </si>
  <si>
    <t>01310954</t>
  </si>
  <si>
    <t>ｻｲﾄｳ ﾋﾛﾑ</t>
  </si>
  <si>
    <t>齊藤 大夢</t>
  </si>
  <si>
    <t>SAITO Hiromu</t>
  </si>
  <si>
    <t>ﾅﾖﾛﾀﾞｲｻﾝｿｸｵｳｷﾄﾞｳﾚﾝﾀｲ</t>
  </si>
  <si>
    <t>諒真</t>
  </si>
  <si>
    <t>01310953</t>
  </si>
  <si>
    <t>ﾄﾖﾀﾞ ﾘｮｳﾏ</t>
  </si>
  <si>
    <t>名寄第3即応機動連隊</t>
  </si>
  <si>
    <t>豊田 諒真</t>
  </si>
  <si>
    <t>TOYODA Ryoma</t>
  </si>
  <si>
    <t>Mashiro</t>
  </si>
  <si>
    <t>NAKAYA</t>
  </si>
  <si>
    <t>ﾏｼﾛ</t>
  </si>
  <si>
    <t>ﾅｶﾔ</t>
  </si>
  <si>
    <t>稀皓</t>
  </si>
  <si>
    <t>中屋</t>
  </si>
  <si>
    <t>01310951</t>
  </si>
  <si>
    <t>ﾅｶﾔ ﾏｼﾛ</t>
  </si>
  <si>
    <t>中屋 稀皓</t>
  </si>
  <si>
    <t>NAKAYA Mashiro</t>
  </si>
  <si>
    <t>ISHIZAKI</t>
  </si>
  <si>
    <t>ｲｼｻﾞｷ</t>
  </si>
  <si>
    <t>石﨑</t>
  </si>
  <si>
    <t>01310949</t>
  </si>
  <si>
    <t>ｲｼｻﾞｷ ﾀｸﾏ</t>
  </si>
  <si>
    <t>石﨑 巧真</t>
  </si>
  <si>
    <t>ISHIZAKI Takuma</t>
  </si>
  <si>
    <t>Kanato</t>
  </si>
  <si>
    <t>ｶﾅﾄ</t>
  </si>
  <si>
    <t>奏斗</t>
  </si>
  <si>
    <t>01310948</t>
  </si>
  <si>
    <t>ﾅｶﾑﾗ ｶﾅﾄ</t>
  </si>
  <si>
    <t>中村 奏斗</t>
  </si>
  <si>
    <t>NAKAMURA Kanato</t>
  </si>
  <si>
    <t>01310943</t>
  </si>
  <si>
    <t>ｽｽﾞｷ ﾊﾙ</t>
  </si>
  <si>
    <t>鈴木 陽</t>
  </si>
  <si>
    <t>SUZUKI Haru</t>
  </si>
  <si>
    <t>Jiyouji</t>
  </si>
  <si>
    <t>ｼﾞｮｳｼﾞ</t>
  </si>
  <si>
    <t>丈司</t>
  </si>
  <si>
    <t>01310942</t>
  </si>
  <si>
    <t>ｼﾐｽﾞ ｼﾞｮｳｼﾞ</t>
  </si>
  <si>
    <t>清水 丈司</t>
  </si>
  <si>
    <t>SHIMIZU Jiyouji</t>
  </si>
  <si>
    <t>ﾘｸｼﾞｮｳｼﾞｴｲﾀｲﾖﾅｺﾞ</t>
  </si>
  <si>
    <t>TSUBOKURA</t>
  </si>
  <si>
    <t>ﾂﾎﾞｸﾗ</t>
  </si>
  <si>
    <t>幸太朗</t>
  </si>
  <si>
    <t>坪倉</t>
  </si>
  <si>
    <t>01310935</t>
  </si>
  <si>
    <t>ﾂﾎﾞｸﾗ ｺｳﾀﾛｳ</t>
  </si>
  <si>
    <t>陸上自衛隊米子</t>
  </si>
  <si>
    <t>坪倉 幸太朗</t>
  </si>
  <si>
    <t>TSUBOKURA Kotaro</t>
  </si>
  <si>
    <t>昭樹</t>
  </si>
  <si>
    <t>01310934</t>
  </si>
  <si>
    <t>ｱｵｷ ﾊﾙｷ</t>
  </si>
  <si>
    <t>青木 昭樹</t>
  </si>
  <si>
    <t>AOKI Haruki</t>
  </si>
  <si>
    <t>KOMITA</t>
  </si>
  <si>
    <t>ｺﾐﾀ</t>
  </si>
  <si>
    <t>込田</t>
  </si>
  <si>
    <t>01310925</t>
  </si>
  <si>
    <t>ｺﾐﾀ ﾀｲｾｲ</t>
  </si>
  <si>
    <t>込田 泰成</t>
  </si>
  <si>
    <t>KOMITA Taisei</t>
  </si>
  <si>
    <t>悠竜</t>
  </si>
  <si>
    <t>01310918</t>
  </si>
  <si>
    <t>ﾐﾅﾐ ﾕｳﾀ</t>
  </si>
  <si>
    <t>名寄第３即応機動連隊</t>
  </si>
  <si>
    <t>南 悠竜</t>
  </si>
  <si>
    <t>MINAMI Yuta</t>
  </si>
  <si>
    <t>ﾋｶﾞｼｶﾜｺｳｺｳ</t>
  </si>
  <si>
    <t>YAMAUCHI</t>
  </si>
  <si>
    <t>ﾔﾏｳﾁ</t>
  </si>
  <si>
    <t>遊</t>
  </si>
  <si>
    <t>山内</t>
  </si>
  <si>
    <t>01310915</t>
  </si>
  <si>
    <t>ﾔﾏｳﾁ ﾕｳ</t>
  </si>
  <si>
    <t>東川高校</t>
  </si>
  <si>
    <t>山内 遊</t>
  </si>
  <si>
    <t>YAMAUCHI Yu</t>
  </si>
  <si>
    <t>NOGAMI</t>
  </si>
  <si>
    <t>ﾉｶﾞﾐ</t>
  </si>
  <si>
    <t>陽翔</t>
  </si>
  <si>
    <t>野上</t>
  </si>
  <si>
    <t>01310898</t>
  </si>
  <si>
    <t>ﾉｶﾞﾐ ﾊﾙﾄ</t>
  </si>
  <si>
    <t>野上 陽翔</t>
  </si>
  <si>
    <t>NOGAMI Haruto</t>
  </si>
  <si>
    <t>Touga</t>
  </si>
  <si>
    <t>YANASE</t>
  </si>
  <si>
    <t>ﾄｳｶﾞ</t>
  </si>
  <si>
    <t>ﾔﾅｾ</t>
  </si>
  <si>
    <t>冬芽</t>
  </si>
  <si>
    <t>柳瀬</t>
  </si>
  <si>
    <t>01310894</t>
  </si>
  <si>
    <t>ﾔﾅｾ ﾄｳｶﾞ</t>
  </si>
  <si>
    <t>柳瀬 冬芽</t>
  </si>
  <si>
    <t>YANASE Touga</t>
  </si>
  <si>
    <t>永遠</t>
  </si>
  <si>
    <t>中嶌</t>
  </si>
  <si>
    <t>01310893</t>
  </si>
  <si>
    <t>ﾅｶｼﾏ ﾄﾜ</t>
  </si>
  <si>
    <t>中嶌 永遠</t>
  </si>
  <si>
    <t>NAKASHIMA Towa</t>
  </si>
  <si>
    <t>Sogo</t>
  </si>
  <si>
    <t>KAWAMOTO</t>
  </si>
  <si>
    <t>ｿｳｺﾞ</t>
  </si>
  <si>
    <t>ｶﾜﾓﾄ</t>
  </si>
  <si>
    <t>草吾</t>
  </si>
  <si>
    <t>河本</t>
  </si>
  <si>
    <t>01310891</t>
  </si>
  <si>
    <t>ｶﾜﾓﾄ ｿｳｺﾞ</t>
  </si>
  <si>
    <t>河本 草吾</t>
  </si>
  <si>
    <t>KAWAMOTO Sogo</t>
  </si>
  <si>
    <t>ﾁｰﾑﾑﾈｶﾀｼﾞｬﾊﾟﾝ</t>
  </si>
  <si>
    <t>Masaaki</t>
  </si>
  <si>
    <t>ﾏｻｱｷ</t>
  </si>
  <si>
    <t>昌昭</t>
  </si>
  <si>
    <t>01310890</t>
  </si>
  <si>
    <t>ｶﾜｸﾞﾁ ﾏｻｱｷ</t>
  </si>
  <si>
    <t>Team宗片Japan</t>
  </si>
  <si>
    <t>川口 昌昭</t>
  </si>
  <si>
    <t>KAWAGUCHI Masaaki</t>
  </si>
  <si>
    <t>HOSOKAWA</t>
  </si>
  <si>
    <t>ﾎｿｶﾜ</t>
  </si>
  <si>
    <t>細川</t>
  </si>
  <si>
    <t>01310889</t>
  </si>
  <si>
    <t>ﾎｿｶﾜ ﾋﾛﾄ</t>
  </si>
  <si>
    <t>細川 滉斗</t>
  </si>
  <si>
    <t>HOSOKAWA Hiroto</t>
  </si>
  <si>
    <t>Kotona</t>
  </si>
  <si>
    <t>UCHIKURA</t>
  </si>
  <si>
    <t>ｺﾄﾅ</t>
  </si>
  <si>
    <t>ｳﾁｸﾗ</t>
  </si>
  <si>
    <t>鼓唱</t>
  </si>
  <si>
    <t>内倉</t>
  </si>
  <si>
    <t>01310885</t>
  </si>
  <si>
    <t>ｳﾁｸﾗ ｺﾄﾅ</t>
  </si>
  <si>
    <t>内倉 鼓唱</t>
  </si>
  <si>
    <t>UCHIKURA Kotona</t>
  </si>
  <si>
    <t>大樹</t>
  </si>
  <si>
    <t>01310884</t>
  </si>
  <si>
    <t>ﾅｶﾐﾁ ﾀﾞｲｷ</t>
  </si>
  <si>
    <t>中道 大樹</t>
  </si>
  <si>
    <t>NAKAMICHI Daiki</t>
  </si>
  <si>
    <t>01310881</t>
  </si>
  <si>
    <t>ｲｼﾀﾞ ﾔﾏﾄ</t>
  </si>
  <si>
    <t>石田 和</t>
  </si>
  <si>
    <t>ISHIDA Yamato</t>
  </si>
  <si>
    <t>ONODERA</t>
  </si>
  <si>
    <t>ｵﾉﾃﾞﾗ</t>
  </si>
  <si>
    <t>凰</t>
  </si>
  <si>
    <t>小野寺</t>
  </si>
  <si>
    <t>01310880</t>
  </si>
  <si>
    <t>ｵﾉﾃﾞﾗ ｺｳ</t>
  </si>
  <si>
    <t>小野寺 凰</t>
  </si>
  <si>
    <t>ONODERA Kou</t>
  </si>
  <si>
    <t>太智</t>
  </si>
  <si>
    <t>滝澤</t>
  </si>
  <si>
    <t>01310877</t>
  </si>
  <si>
    <t>ﾀｷｻﾞﾜ ﾀｲﾁ</t>
  </si>
  <si>
    <t>滝澤 太智</t>
  </si>
  <si>
    <t>TAKIZAWA Taichi</t>
  </si>
  <si>
    <t>Riki</t>
  </si>
  <si>
    <t>ﾘｷ</t>
  </si>
  <si>
    <t>力久</t>
  </si>
  <si>
    <t>01310869</t>
  </si>
  <si>
    <t>ﾏﾙﾔﾏ ﾘｷ</t>
  </si>
  <si>
    <t>丸山 力久</t>
  </si>
  <si>
    <t>MARUYAMA Riki</t>
  </si>
  <si>
    <t>NISHIOKA</t>
  </si>
  <si>
    <t>ﾆｼｵｶ</t>
  </si>
  <si>
    <t>快成</t>
  </si>
  <si>
    <t>西岡</t>
  </si>
  <si>
    <t>01310866</t>
  </si>
  <si>
    <t>ﾆｼｵｶ ｶｲｾｲ</t>
  </si>
  <si>
    <t>西岡 快成</t>
  </si>
  <si>
    <t>NISHIOKA Kaisei</t>
  </si>
  <si>
    <t>結翔</t>
  </si>
  <si>
    <t>01310865</t>
  </si>
  <si>
    <t>ｲﾉｳｴ ﾕｲﾄ</t>
  </si>
  <si>
    <t>井上 結翔</t>
  </si>
  <si>
    <t>INOUE Yuito</t>
  </si>
  <si>
    <t>Tomose</t>
  </si>
  <si>
    <t>ﾄﾓｾ</t>
  </si>
  <si>
    <t>大靖</t>
  </si>
  <si>
    <t>01310856</t>
  </si>
  <si>
    <t>ﾀｶﾀ ﾄﾓｾ</t>
  </si>
  <si>
    <t>髙田 大靖</t>
  </si>
  <si>
    <t>TAKATA Tomose</t>
  </si>
  <si>
    <t>Shuto</t>
  </si>
  <si>
    <t>秀翔</t>
  </si>
  <si>
    <t>01310855</t>
  </si>
  <si>
    <t>ｺﾇﾏ ｼｭｳﾄ</t>
  </si>
  <si>
    <t>小沼 秀翔</t>
  </si>
  <si>
    <t>KONUMA Shuto</t>
  </si>
  <si>
    <t>SETOWAKI</t>
  </si>
  <si>
    <t>ｾﾄﾜｷ</t>
  </si>
  <si>
    <t>雄大</t>
  </si>
  <si>
    <t>瀬戸脇</t>
  </si>
  <si>
    <t>01310853</t>
  </si>
  <si>
    <t>ｾﾄﾜｷ ﾕｳﾀ</t>
  </si>
  <si>
    <t>瀬戸脇 雄大</t>
  </si>
  <si>
    <t>SETOWAKI Yuta</t>
  </si>
  <si>
    <t>IWAZAKI</t>
  </si>
  <si>
    <t>ｲﾜｻﾞｷ</t>
  </si>
  <si>
    <t>甚</t>
  </si>
  <si>
    <t>岩﨑</t>
  </si>
  <si>
    <t>01310852</t>
  </si>
  <si>
    <t>ｲﾜｻﾞｷ ｼﾞﾝ</t>
  </si>
  <si>
    <t>岩﨑 甚</t>
  </si>
  <si>
    <t>IWAZAKI Jin</t>
  </si>
  <si>
    <t>ﾊｯｶｲﾁｭｳｶﾞｯｺｳ</t>
  </si>
  <si>
    <t>HABUKI</t>
  </si>
  <si>
    <t>ﾊﾌﾞｷ</t>
  </si>
  <si>
    <t>羽吹</t>
  </si>
  <si>
    <t>01310851</t>
  </si>
  <si>
    <t>ﾊﾌﾞｷ ﾕｳｶﾞ</t>
  </si>
  <si>
    <t>八海中学校</t>
  </si>
  <si>
    <t>羽吹 悠雅</t>
  </si>
  <si>
    <t>HABUKI Yuga</t>
  </si>
  <si>
    <t>晴良</t>
  </si>
  <si>
    <t>01310848</t>
  </si>
  <si>
    <t>ｷﾘﾔﾏ ｾﾗ</t>
  </si>
  <si>
    <t>桐山 晴良</t>
  </si>
  <si>
    <t>KIRIYAMA Sera</t>
  </si>
  <si>
    <t>Junta</t>
  </si>
  <si>
    <t>ｼﾞｭﾝﾀ</t>
  </si>
  <si>
    <t>洵太</t>
  </si>
  <si>
    <t>01310840</t>
  </si>
  <si>
    <t>ｶﾐﾑﾗ ｼﾞｭﾝﾀ</t>
  </si>
  <si>
    <t>上村 洵太</t>
  </si>
  <si>
    <t>KAMIMURA Junta</t>
  </si>
  <si>
    <t>01310839</t>
  </si>
  <si>
    <t>ｻﾜﾀﾞ ｼｮｳ</t>
  </si>
  <si>
    <t>沢田 翔</t>
  </si>
  <si>
    <t>SAWADA Sho</t>
  </si>
  <si>
    <t>ﾋﾙｾﾞﾝﾁｭｳｶﾞｯｺｳ</t>
  </si>
  <si>
    <t>Tomonori</t>
  </si>
  <si>
    <t>ﾄﾓﾉﾘ</t>
  </si>
  <si>
    <t>友徳</t>
  </si>
  <si>
    <t>01310837</t>
  </si>
  <si>
    <t>ｷﾑﾗ ﾄﾓﾉﾘ</t>
  </si>
  <si>
    <t>蒜山中学校</t>
  </si>
  <si>
    <t>岡山</t>
  </si>
  <si>
    <t>木村 友徳</t>
  </si>
  <si>
    <t>KIMURA Tomonori</t>
  </si>
  <si>
    <t>01310836</t>
  </si>
  <si>
    <t>ｽｽﾞｷ ｼｮｳ</t>
  </si>
  <si>
    <t>鈴木 翔</t>
  </si>
  <si>
    <t>SUZUKI Sho</t>
  </si>
  <si>
    <t>Soichiro</t>
  </si>
  <si>
    <t>ｿｳｲﾁﾛｳ</t>
  </si>
  <si>
    <t>宗一郎</t>
  </si>
  <si>
    <t>01310832</t>
  </si>
  <si>
    <t>ﾑﾗﾀ ｿｳｲﾁﾛｳ</t>
  </si>
  <si>
    <t>村田 宗一郎</t>
  </si>
  <si>
    <t>MURATA Soichiro</t>
  </si>
  <si>
    <t>ｱｻﾋｶﾜｼﾘﾂｶﾑｲﾁｭｳｶﾞｯｺｳ</t>
  </si>
  <si>
    <t>NIKAIDOU</t>
  </si>
  <si>
    <t>ﾆｶｲﾄﾞｳ</t>
  </si>
  <si>
    <t>清矢</t>
  </si>
  <si>
    <t>二階堂</t>
  </si>
  <si>
    <t>01310828</t>
  </si>
  <si>
    <t>ﾆｶｲﾄﾞｳ ｾｲﾔ</t>
  </si>
  <si>
    <t>旭川市立神居東中学校</t>
  </si>
  <si>
    <t>二階堂 清矢</t>
  </si>
  <si>
    <t>NIKAIDOU Seiya</t>
  </si>
  <si>
    <t>ﾏﾂｵﾁｭｳｶﾞｯｺｳ</t>
  </si>
  <si>
    <t>Tomo</t>
  </si>
  <si>
    <t>ﾄﾓ</t>
  </si>
  <si>
    <t>朋</t>
  </si>
  <si>
    <t>01310824</t>
  </si>
  <si>
    <t>ｲｼｶﾜ ﾄﾓ</t>
  </si>
  <si>
    <t>松尾中学校</t>
  </si>
  <si>
    <t>石川 朋</t>
  </si>
  <si>
    <t>ISHIKAWA Tomo</t>
  </si>
  <si>
    <t>01310822</t>
  </si>
  <si>
    <t>ﾀｶﾊｼ ｶｲﾄ</t>
  </si>
  <si>
    <t>高橋 海翔</t>
  </si>
  <si>
    <t>TAKAHASHI Kaito</t>
  </si>
  <si>
    <t>ﾒｲﾀﾞｲﾌｿﾞｸﾅｶﾉｺｳｺｳ</t>
  </si>
  <si>
    <t>Shunichiro</t>
  </si>
  <si>
    <t>ｼｭﾝｲﾁﾛｳ</t>
  </si>
  <si>
    <t>俊一郎</t>
  </si>
  <si>
    <t>01310817</t>
  </si>
  <si>
    <t>ﾔﾏｼﾀ ｼｭﾝｲﾁﾛｳ</t>
  </si>
  <si>
    <t>明大付属中野高校</t>
  </si>
  <si>
    <t>山下 俊一郎</t>
  </si>
  <si>
    <t>YAMASHITA Shunichiro</t>
  </si>
  <si>
    <t>YABUKI</t>
  </si>
  <si>
    <t>ﾔﾌﾞｷ</t>
  </si>
  <si>
    <t>瑠一</t>
  </si>
  <si>
    <t>矢吹</t>
  </si>
  <si>
    <t>01310816</t>
  </si>
  <si>
    <t>ﾔﾌﾞｷ ﾙｲ</t>
  </si>
  <si>
    <t>矢吹 瑠一</t>
  </si>
  <si>
    <t>YABUKI Rui</t>
  </si>
  <si>
    <t>KANIE</t>
  </si>
  <si>
    <t>ｶﾆｴ</t>
  </si>
  <si>
    <t>泰誠</t>
  </si>
  <si>
    <t>蟹江</t>
  </si>
  <si>
    <t>01310808</t>
  </si>
  <si>
    <t>ｶﾆｴ ﾀｲｾｲ</t>
  </si>
  <si>
    <t>蟹江 泰誠</t>
  </si>
  <si>
    <t>KANIE Taisei</t>
  </si>
  <si>
    <t>OKUNO</t>
  </si>
  <si>
    <t>ｵｸﾉ</t>
  </si>
  <si>
    <t>健司</t>
  </si>
  <si>
    <t>奥野</t>
  </si>
  <si>
    <t>01310804</t>
  </si>
  <si>
    <t>ｵｸﾉ ﾀｹｼ</t>
  </si>
  <si>
    <t>奥野 健司</t>
  </si>
  <si>
    <t>OKUNO Takeshi</t>
  </si>
  <si>
    <t>Taito</t>
  </si>
  <si>
    <t>OTANI</t>
  </si>
  <si>
    <t>ﾀｲﾄ</t>
  </si>
  <si>
    <t>ｵｵﾀﾆ</t>
  </si>
  <si>
    <t>泰斗</t>
  </si>
  <si>
    <t>大谷</t>
  </si>
  <si>
    <t>01310803</t>
  </si>
  <si>
    <t>ｵｵﾀﾆ ﾀｲﾄ</t>
  </si>
  <si>
    <t>大谷 泰斗</t>
  </si>
  <si>
    <t>OTANI Taito</t>
  </si>
  <si>
    <t>境</t>
  </si>
  <si>
    <t>01310799</t>
  </si>
  <si>
    <t>ｻｶｲ ｹｲﾀ</t>
  </si>
  <si>
    <t>境 啓太</t>
  </si>
  <si>
    <t>SAKAI Keita</t>
  </si>
  <si>
    <t>Syunsuke</t>
  </si>
  <si>
    <t>01310798</t>
  </si>
  <si>
    <t>ﾀﾅｶ ｼｭﾝｽｹ</t>
  </si>
  <si>
    <t>田中 俊輔</t>
  </si>
  <si>
    <t>TANAKA Syunsuke</t>
  </si>
  <si>
    <t>01310797</t>
  </si>
  <si>
    <t>ｺﾏﾂ ﾕｳｽｹ</t>
  </si>
  <si>
    <t>小松 友介</t>
  </si>
  <si>
    <t>KOMATSU Yusuke</t>
  </si>
  <si>
    <t>孝紀</t>
  </si>
  <si>
    <t>01310794</t>
  </si>
  <si>
    <t>ﾖｼﾉ ｺｳｷ</t>
  </si>
  <si>
    <t>吉野 孝紀</t>
  </si>
  <si>
    <t>YOSHINO Koki</t>
  </si>
  <si>
    <t>ﾁｰﾑｽｸﾗﾝﾌﾞﾙ</t>
  </si>
  <si>
    <t>Shintaro</t>
  </si>
  <si>
    <t>ARAKANE</t>
  </si>
  <si>
    <t>ｼﾝﾀﾛｳ</t>
  </si>
  <si>
    <t>ｱﾗｶﾈ</t>
  </si>
  <si>
    <t>真太郎</t>
  </si>
  <si>
    <t>荒金</t>
  </si>
  <si>
    <t>01310789</t>
  </si>
  <si>
    <t>ｱﾗｶﾈ ｼﾝﾀﾛｳ</t>
  </si>
  <si>
    <t>大分</t>
  </si>
  <si>
    <t>荒金 真太郎</t>
  </si>
  <si>
    <t>ARAKANE Shintaro</t>
  </si>
  <si>
    <t>01310788</t>
  </si>
  <si>
    <t>ﾔﾏﾅｶ ｱｻﾋ</t>
  </si>
  <si>
    <t>山中 朝陽</t>
  </si>
  <si>
    <t>YAMANAKA Asahi</t>
  </si>
  <si>
    <t>Suguru</t>
  </si>
  <si>
    <t>ASAISHI</t>
  </si>
  <si>
    <t>ｽｸﾞﾙ</t>
  </si>
  <si>
    <t>ｱｻｲｼ</t>
  </si>
  <si>
    <t>卓</t>
  </si>
  <si>
    <t>浅石</t>
  </si>
  <si>
    <t>01310783</t>
  </si>
  <si>
    <t>ｱｻｲｼ ｽｸﾞﾙ</t>
  </si>
  <si>
    <t>浅石 卓</t>
  </si>
  <si>
    <t>ASAISHI Suguru</t>
  </si>
  <si>
    <t>NUMATA</t>
  </si>
  <si>
    <t>ﾇﾏﾀ</t>
  </si>
  <si>
    <t>開</t>
  </si>
  <si>
    <t>沼田</t>
  </si>
  <si>
    <t>01310782</t>
  </si>
  <si>
    <t>ﾇﾏﾀ ｶｲ</t>
  </si>
  <si>
    <t>沼田 開</t>
  </si>
  <si>
    <t>NUMATA Kai</t>
  </si>
  <si>
    <t>KOMORI</t>
  </si>
  <si>
    <t>ｺﾓﾘ</t>
  </si>
  <si>
    <t>心</t>
  </si>
  <si>
    <t>小森</t>
  </si>
  <si>
    <t>01310781</t>
  </si>
  <si>
    <t>ｺﾓﾘ ｼﾝ</t>
  </si>
  <si>
    <t>小森 心</t>
  </si>
  <si>
    <t>KOMORI Shin</t>
  </si>
  <si>
    <t>ｼﾞﾝﾀﾞｲﾁｭｳｶﾞｯｺｳ</t>
  </si>
  <si>
    <t>Kenshin</t>
  </si>
  <si>
    <t>ｹﾝｼﾝ</t>
  </si>
  <si>
    <t>健真</t>
  </si>
  <si>
    <t>01310780</t>
  </si>
  <si>
    <t>ｼﾐｽﾞ ｹﾝｼﾝ</t>
  </si>
  <si>
    <t>神代中学校</t>
  </si>
  <si>
    <t>清水 健真</t>
  </si>
  <si>
    <t>SHIMIZU Kenshin</t>
  </si>
  <si>
    <t>Kyo</t>
  </si>
  <si>
    <t>SAWAI</t>
  </si>
  <si>
    <t>ｷｮｳ</t>
  </si>
  <si>
    <t>ｻﾜｲ</t>
  </si>
  <si>
    <t>暁</t>
  </si>
  <si>
    <t>澤井</t>
  </si>
  <si>
    <t>01310777</t>
  </si>
  <si>
    <t>ｻﾜｲ ｷｮｳ</t>
  </si>
  <si>
    <t>澤井 暁</t>
  </si>
  <si>
    <t>SAWAI Kyo</t>
  </si>
  <si>
    <t>裕貴</t>
  </si>
  <si>
    <t>01310775</t>
  </si>
  <si>
    <t>ｼﾐｽﾞ ﾕｳｷ</t>
  </si>
  <si>
    <t>清水 裕貴</t>
  </si>
  <si>
    <t>SHIMIZU Yuki</t>
  </si>
  <si>
    <t>IZAWA</t>
  </si>
  <si>
    <t>ｲｻﾞﾜ</t>
  </si>
  <si>
    <t>遼音</t>
  </si>
  <si>
    <t>井澤</t>
  </si>
  <si>
    <t>01310773</t>
  </si>
  <si>
    <t>ｲｻﾞﾜ ﾊﾙﾄ</t>
  </si>
  <si>
    <t>井澤 遼音</t>
  </si>
  <si>
    <t>IZAWA Haruto</t>
  </si>
  <si>
    <t>01310771</t>
  </si>
  <si>
    <t>ﾔｽﾑﾗ ﾊﾙｷ</t>
  </si>
  <si>
    <t>安村 悠希</t>
  </si>
  <si>
    <t>YASUMURA Haruki</t>
  </si>
  <si>
    <t>Yuya</t>
  </si>
  <si>
    <t>OKANO</t>
  </si>
  <si>
    <t>ﾕｳﾔ</t>
  </si>
  <si>
    <t>ｵｶﾉ</t>
  </si>
  <si>
    <t>祐也</t>
  </si>
  <si>
    <t>岡野</t>
  </si>
  <si>
    <t>01310768</t>
  </si>
  <si>
    <t>ｵｶﾉ ﾕｳﾔ</t>
  </si>
  <si>
    <t>岡野 祐也</t>
  </si>
  <si>
    <t>OKANO Yuya</t>
  </si>
  <si>
    <t>周大</t>
  </si>
  <si>
    <t>01310767</t>
  </si>
  <si>
    <t>ﾀｷｻﾞﾜ ｼｭｳﾀ</t>
  </si>
  <si>
    <t>滝沢 周大</t>
  </si>
  <si>
    <t>TAKIZAWA Shuta</t>
  </si>
  <si>
    <t>Keiichi</t>
  </si>
  <si>
    <t>MICHIMAE</t>
  </si>
  <si>
    <t>ｹｲｲﾁ</t>
  </si>
  <si>
    <t>ﾐﾁﾏｴ</t>
  </si>
  <si>
    <t>慧一</t>
  </si>
  <si>
    <t>道前</t>
  </si>
  <si>
    <t>01310762</t>
  </si>
  <si>
    <t>ﾐﾁﾏｴ ｹｲｲﾁ</t>
  </si>
  <si>
    <t>道前 慧一</t>
  </si>
  <si>
    <t>MICHIMAE Keiichi</t>
  </si>
  <si>
    <t>SUMA</t>
  </si>
  <si>
    <t>ｽﾏ</t>
  </si>
  <si>
    <t>晶太郎</t>
  </si>
  <si>
    <t>須摩</t>
  </si>
  <si>
    <t>01310760</t>
  </si>
  <si>
    <t>ｽﾏ ｼｮｳﾀﾛｳ</t>
  </si>
  <si>
    <t>須摩 晶太郎</t>
  </si>
  <si>
    <t>SUMA Shotaro</t>
  </si>
  <si>
    <t>ｵﾁﾞﾔｽｷｰｸﾗﾌﾞ</t>
  </si>
  <si>
    <t>Masayoshi</t>
  </si>
  <si>
    <t>ﾏｻﾖｼ</t>
  </si>
  <si>
    <t>雅吉</t>
  </si>
  <si>
    <t>01310756</t>
  </si>
  <si>
    <t>ｺﾞﾄｳ ﾏｻﾖｼ</t>
  </si>
  <si>
    <t>小千谷ｽｷｰｸﾗﾌﾞ</t>
  </si>
  <si>
    <t>後藤 雅吉</t>
  </si>
  <si>
    <t>GOTO Masayoshi</t>
  </si>
  <si>
    <t>ﾁｭｳﾌﾞﾃﾞﾝﾘｮｸｱｲﾁｽｷｰｸﾗﾌﾞ</t>
  </si>
  <si>
    <t>博幸</t>
  </si>
  <si>
    <t>01310755</t>
  </si>
  <si>
    <t>ﾀﾆｸﾞﾁ ﾋﾛﾕｷ</t>
  </si>
  <si>
    <t>中部電力愛知ｽｷｰｸﾗﾌﾞ</t>
  </si>
  <si>
    <t>谷口 博幸</t>
  </si>
  <si>
    <t>TANIGUCHI Hiroyuki</t>
  </si>
  <si>
    <t>櫂</t>
  </si>
  <si>
    <t>01310754</t>
  </si>
  <si>
    <t>ｲﾉｳｴ ｶｲ</t>
  </si>
  <si>
    <t>井上 櫂</t>
  </si>
  <si>
    <t>INOUE Kai</t>
  </si>
  <si>
    <t>Koyo</t>
  </si>
  <si>
    <t>MAKITA</t>
  </si>
  <si>
    <t>ｺｳﾖｳ</t>
  </si>
  <si>
    <t>ﾏｷﾀ</t>
  </si>
  <si>
    <t>紅葉</t>
  </si>
  <si>
    <t>牧田</t>
  </si>
  <si>
    <t>01310753</t>
  </si>
  <si>
    <t>ﾏｷﾀ ｺｳﾖｳ</t>
  </si>
  <si>
    <t>牧田 紅葉</t>
  </si>
  <si>
    <t>MAKITA Koyo</t>
  </si>
  <si>
    <t>理桜</t>
  </si>
  <si>
    <t>01310751</t>
  </si>
  <si>
    <t>ｻｶｲ ﾘｵ</t>
  </si>
  <si>
    <t>酒井 理桜</t>
  </si>
  <si>
    <t>SAKAI Rio</t>
  </si>
  <si>
    <t>KUREISHI</t>
  </si>
  <si>
    <t>ｸﾚｲｼ</t>
  </si>
  <si>
    <t>想大</t>
  </si>
  <si>
    <t>暮石</t>
  </si>
  <si>
    <t>01310750</t>
  </si>
  <si>
    <t>ｸﾚｲｼ ｿｳﾀ</t>
  </si>
  <si>
    <t>暮石 想大</t>
  </si>
  <si>
    <t>KUREISHI Sota</t>
  </si>
  <si>
    <t>ｶﾂﾔﾏｺｳｺｳ</t>
  </si>
  <si>
    <t>TODO</t>
  </si>
  <si>
    <t>ﾄｳﾄﾞｳ</t>
  </si>
  <si>
    <t>和誠</t>
  </si>
  <si>
    <t>藤堂</t>
  </si>
  <si>
    <t>01310746</t>
  </si>
  <si>
    <t>ﾄｳﾄﾞｳ ｶｽﾞﾏ</t>
  </si>
  <si>
    <t>勝山高校</t>
  </si>
  <si>
    <t>藤堂 和誠</t>
  </si>
  <si>
    <t>TODO Kazuma</t>
  </si>
  <si>
    <t>ﾖｳﾒｲﾁｭｳｶﾞｯｺｳ</t>
  </si>
  <si>
    <t>Tetsuro</t>
  </si>
  <si>
    <t>MURAMATSU</t>
  </si>
  <si>
    <t>ﾑﾗﾏﾂ</t>
  </si>
  <si>
    <t>徹郎</t>
  </si>
  <si>
    <t>村松</t>
  </si>
  <si>
    <t>01310745</t>
  </si>
  <si>
    <t>ﾑﾗﾏﾂ ﾃﾂﾛｳ</t>
  </si>
  <si>
    <t>陽明中学校</t>
  </si>
  <si>
    <t>村松 徹郎</t>
  </si>
  <si>
    <t>MURAMATSU Tetsuro</t>
  </si>
  <si>
    <t>Kousuke</t>
  </si>
  <si>
    <t>KAWABATA</t>
  </si>
  <si>
    <t>ｶﾜﾊﾞﾀ</t>
  </si>
  <si>
    <t>広翼</t>
  </si>
  <si>
    <t>川畑</t>
  </si>
  <si>
    <t>01310738</t>
  </si>
  <si>
    <t>ｶﾜﾊﾞﾀ ｺｳｽｹ</t>
  </si>
  <si>
    <t>川畑 広翼</t>
  </si>
  <si>
    <t>KAWABATA Kousuke</t>
  </si>
  <si>
    <t>MINEMURA</t>
  </si>
  <si>
    <t>ﾐﾈﾑﾗ</t>
  </si>
  <si>
    <t>峯村</t>
  </si>
  <si>
    <t>01310736</t>
  </si>
  <si>
    <t>ﾐﾈﾑﾗ ﾀｲｶﾞ</t>
  </si>
  <si>
    <t>峯村 大雅</t>
  </si>
  <si>
    <t>MINEMURA Taiga</t>
  </si>
  <si>
    <t>01310730</t>
  </si>
  <si>
    <t>清水 優貴</t>
  </si>
  <si>
    <t>Eitaro</t>
  </si>
  <si>
    <t>NAKANISHI</t>
  </si>
  <si>
    <t>ｴｲﾀﾛｳ</t>
  </si>
  <si>
    <t>ﾅｶﾆｼ</t>
  </si>
  <si>
    <t>英太郎</t>
  </si>
  <si>
    <t>中西</t>
  </si>
  <si>
    <t>01310728</t>
  </si>
  <si>
    <t>ﾅｶﾆｼ ｴｲﾀﾛｳ</t>
  </si>
  <si>
    <t>中西 英太郎</t>
  </si>
  <si>
    <t>NAKANISHI Eitaro</t>
  </si>
  <si>
    <t>Toma</t>
  </si>
  <si>
    <t>斗真</t>
  </si>
  <si>
    <t>菊地</t>
  </si>
  <si>
    <t>01310724</t>
  </si>
  <si>
    <t>ｷｸﾁ ﾄｳﾏ</t>
  </si>
  <si>
    <t>菊地 斗真</t>
  </si>
  <si>
    <t>KIKUCHI Toma</t>
  </si>
  <si>
    <t>OKAWARA</t>
  </si>
  <si>
    <t>ｵｵｶﾜﾗ</t>
  </si>
  <si>
    <t>大川原</t>
  </si>
  <si>
    <t>01310723</t>
  </si>
  <si>
    <t>ｵｵｶﾜﾗ ﾊﾔﾃ</t>
  </si>
  <si>
    <t>大川原 颯</t>
  </si>
  <si>
    <t>OKAWARA Hayate</t>
  </si>
  <si>
    <t>聖也</t>
  </si>
  <si>
    <t>01310719</t>
  </si>
  <si>
    <t>ﾌｼﾞｲ ｾｲﾔ</t>
  </si>
  <si>
    <t>藤井 聖也</t>
  </si>
  <si>
    <t>FUJII Seiya</t>
  </si>
  <si>
    <t>Kaichi</t>
  </si>
  <si>
    <t>OHMORI</t>
  </si>
  <si>
    <t>ｶｲﾁ</t>
  </si>
  <si>
    <t>ｵｵﾓﾘ</t>
  </si>
  <si>
    <t>海智</t>
  </si>
  <si>
    <t>大森</t>
  </si>
  <si>
    <t>01310717</t>
  </si>
  <si>
    <t>ｵｵﾓﾘ ｶｲﾁ</t>
  </si>
  <si>
    <t>大森 海智</t>
  </si>
  <si>
    <t>OHMORI Kaichi</t>
  </si>
  <si>
    <t>想助</t>
  </si>
  <si>
    <t>01310716</t>
  </si>
  <si>
    <t>ｽｽﾞｷ ｿｳｽｹ</t>
  </si>
  <si>
    <t>鈴木 想助</t>
  </si>
  <si>
    <t>SUZUKI Sosuke</t>
  </si>
  <si>
    <t>和希</t>
  </si>
  <si>
    <t>01310714</t>
  </si>
  <si>
    <t>ﾌｼﾞﾀ ｶｽﾞｷ</t>
  </si>
  <si>
    <t>藤田 和希</t>
  </si>
  <si>
    <t>FUJITA Kazuki</t>
  </si>
  <si>
    <t>01310711</t>
  </si>
  <si>
    <t>ﾜﾀﾅﾍﾞ ｶｲ</t>
  </si>
  <si>
    <t>渡邉 開</t>
  </si>
  <si>
    <t>WATANABE Kai</t>
  </si>
  <si>
    <t>Michiaki</t>
  </si>
  <si>
    <t>ISHII</t>
  </si>
  <si>
    <t>ﾐﾁｱｷ</t>
  </si>
  <si>
    <t>ｲｼｲ</t>
  </si>
  <si>
    <t>道知明</t>
  </si>
  <si>
    <t>石井</t>
  </si>
  <si>
    <t>01310704</t>
  </si>
  <si>
    <t>ｲｼｲ ﾐﾁｱｷ</t>
  </si>
  <si>
    <t>石井 道知明</t>
  </si>
  <si>
    <t>ISHII Michiaki</t>
  </si>
  <si>
    <t>晴</t>
  </si>
  <si>
    <t>01310703</t>
  </si>
  <si>
    <t>ｱｵｷ ﾊﾙ</t>
  </si>
  <si>
    <t>青木 晴</t>
  </si>
  <si>
    <t>AOKI Haru</t>
  </si>
  <si>
    <t>宗司</t>
  </si>
  <si>
    <t>01310696</t>
  </si>
  <si>
    <t>ﾔﾏｶﾞ ｿｳｼ</t>
  </si>
  <si>
    <t>山賀 宗司</t>
  </si>
  <si>
    <t>YAMAGA Soshi</t>
  </si>
  <si>
    <t>Syutatu</t>
  </si>
  <si>
    <t>IWAI</t>
  </si>
  <si>
    <t>ｼｭｳﾀﾂ</t>
  </si>
  <si>
    <t>ｲﾜｲ</t>
  </si>
  <si>
    <t>秀達</t>
  </si>
  <si>
    <t>岩井</t>
  </si>
  <si>
    <t>01310695</t>
  </si>
  <si>
    <t>ｲﾜｲ ｼｭｳﾀﾂ</t>
  </si>
  <si>
    <t>岩井 秀達</t>
  </si>
  <si>
    <t>IWAI Syutatu</t>
  </si>
  <si>
    <t>ｴﾝｶﾞﾙｼﾞｴｲﾀｲ</t>
  </si>
  <si>
    <t>Tatsumi</t>
  </si>
  <si>
    <t>HARA</t>
  </si>
  <si>
    <t>ﾀﾂﾐ</t>
  </si>
  <si>
    <t>ﾊﾗ</t>
  </si>
  <si>
    <t>達巳</t>
  </si>
  <si>
    <t>原</t>
  </si>
  <si>
    <t>01310692</t>
  </si>
  <si>
    <t>ﾊﾗ ﾀﾂﾐ</t>
  </si>
  <si>
    <t>遠軽自衛隊</t>
  </si>
  <si>
    <t>原 達巳</t>
  </si>
  <si>
    <t>HARA Tatsumi</t>
  </si>
  <si>
    <t>Yoshihiro</t>
  </si>
  <si>
    <t>ﾖｼﾋﾛ</t>
  </si>
  <si>
    <t>芳大</t>
  </si>
  <si>
    <t>01310691</t>
  </si>
  <si>
    <t>ﾜﾀﾅﾍﾞ ﾖｼﾋﾛ</t>
  </si>
  <si>
    <t>渡辺 芳大</t>
  </si>
  <si>
    <t>WATANABE Yoshihiro</t>
  </si>
  <si>
    <t>Shion</t>
  </si>
  <si>
    <t>ISHIGO</t>
  </si>
  <si>
    <t>ｼｵﾝ</t>
  </si>
  <si>
    <t>ｲｼｺﾞｳ</t>
  </si>
  <si>
    <t>汐音</t>
  </si>
  <si>
    <t>石郷</t>
  </si>
  <si>
    <t>01310687</t>
  </si>
  <si>
    <t>ｲｼｺﾞｳ ｼｵﾝ</t>
  </si>
  <si>
    <t>石郷 汐音</t>
  </si>
  <si>
    <t>ISHIGO Shion</t>
  </si>
  <si>
    <t>MAEDA</t>
  </si>
  <si>
    <t>ﾏｴﾀﾞ</t>
  </si>
  <si>
    <t>幹太</t>
  </si>
  <si>
    <t>前田</t>
  </si>
  <si>
    <t>01310684</t>
  </si>
  <si>
    <t>ﾏｴﾀﾞ ｶﾝﾀ</t>
  </si>
  <si>
    <t>前田 幹太</t>
  </si>
  <si>
    <t>MAEDA Kanta</t>
  </si>
  <si>
    <t>Taro</t>
  </si>
  <si>
    <t>ﾀﾛｳ</t>
  </si>
  <si>
    <t>太郎</t>
  </si>
  <si>
    <t>01310680</t>
  </si>
  <si>
    <t>ﾑﾗﾏﾂ ﾀﾛｳ</t>
  </si>
  <si>
    <t>村松 太郎</t>
  </si>
  <si>
    <t>MURAMATSU Taro</t>
  </si>
  <si>
    <t>Takeaki</t>
  </si>
  <si>
    <t>ﾀｹｱｷ</t>
  </si>
  <si>
    <t>豪明</t>
  </si>
  <si>
    <t>01310679</t>
  </si>
  <si>
    <t>ﾔｼﾞﾏ ﾀｹｱｷ</t>
  </si>
  <si>
    <t>矢嶋 豪明</t>
  </si>
  <si>
    <t>YAJIMA Takeaki</t>
  </si>
  <si>
    <t>Kanto</t>
  </si>
  <si>
    <t>MORINO</t>
  </si>
  <si>
    <t>ｶﾝﾄ</t>
  </si>
  <si>
    <t>ﾓﾘﾉ</t>
  </si>
  <si>
    <t>幹登</t>
  </si>
  <si>
    <t>森野</t>
  </si>
  <si>
    <t>01310676</t>
  </si>
  <si>
    <t>ﾓﾘﾉ ｶﾝﾄ</t>
  </si>
  <si>
    <t>森野 幹登</t>
  </si>
  <si>
    <t>MORINO Kanto</t>
  </si>
  <si>
    <t>OTSUKA</t>
  </si>
  <si>
    <t>ｵｵﾂｶ</t>
  </si>
  <si>
    <t>丈瑠</t>
  </si>
  <si>
    <t>大塚</t>
  </si>
  <si>
    <t>01310670</t>
  </si>
  <si>
    <t>ｵｵﾂｶ ﾀｹﾙ</t>
  </si>
  <si>
    <t>大塚 丈瑠</t>
  </si>
  <si>
    <t>OTSUKA Takeru</t>
  </si>
  <si>
    <t>ICHIKAWA</t>
  </si>
  <si>
    <t>ｲﾁｶﾜ</t>
  </si>
  <si>
    <t>市川</t>
  </si>
  <si>
    <t>01310667</t>
  </si>
  <si>
    <t>ｲﾁｶﾜ ｼﾝｲﾁﾛｳ</t>
  </si>
  <si>
    <t>市川 慎一郎</t>
  </si>
  <si>
    <t>ICHIKAWA Shinichiro</t>
  </si>
  <si>
    <t>ｵﾀﾘﾁｭｳｶﾞｯｺｳ</t>
  </si>
  <si>
    <t>Eru</t>
  </si>
  <si>
    <t>MIYAZAWA</t>
  </si>
  <si>
    <t>ｴﾙ</t>
  </si>
  <si>
    <t>ﾐﾔｻﾞﾜ</t>
  </si>
  <si>
    <t>江瑠</t>
  </si>
  <si>
    <t>宮澤</t>
  </si>
  <si>
    <t>01310666</t>
  </si>
  <si>
    <t>ﾐﾔｻﾞﾜ ｴﾙ</t>
  </si>
  <si>
    <t>宮澤 江瑠</t>
  </si>
  <si>
    <t>MIYAZAWA Eru</t>
  </si>
  <si>
    <t>NAKAGAMI</t>
  </si>
  <si>
    <t>ﾅｶｶﾞﾐ</t>
  </si>
  <si>
    <t>力生</t>
  </si>
  <si>
    <t>仲上</t>
  </si>
  <si>
    <t>01310663</t>
  </si>
  <si>
    <t>ﾅｶｶﾞﾐ ﾘｷ</t>
  </si>
  <si>
    <t>仲上 力生</t>
  </si>
  <si>
    <t>NAKAGAMI Riki</t>
  </si>
  <si>
    <t>Satoshi</t>
  </si>
  <si>
    <t>MATSUYA</t>
  </si>
  <si>
    <t>ﾏﾂﾔ</t>
  </si>
  <si>
    <t>冴士</t>
  </si>
  <si>
    <t>松矢</t>
  </si>
  <si>
    <t>01310662</t>
  </si>
  <si>
    <t>ﾏﾂﾔ ｻﾄｼ</t>
  </si>
  <si>
    <t>松矢 冴士</t>
  </si>
  <si>
    <t>MATSUYA Satoshi</t>
  </si>
  <si>
    <t>ITOUJI</t>
  </si>
  <si>
    <t>ｲﾄｳｼﾞ</t>
  </si>
  <si>
    <t>琉人</t>
  </si>
  <si>
    <t>糸氏</t>
  </si>
  <si>
    <t>01310661</t>
  </si>
  <si>
    <t>ｲﾄｳｼﾞ ﾘｭｳﾄ</t>
  </si>
  <si>
    <t>糸氏 琉人</t>
  </si>
  <si>
    <t>ITOUJI Ryuto</t>
  </si>
  <si>
    <t>Koshiro</t>
  </si>
  <si>
    <t>SUGANUMA</t>
  </si>
  <si>
    <t>ｺｳｼﾛｳ</t>
  </si>
  <si>
    <t>ｽｶﾞﾇﾏ</t>
  </si>
  <si>
    <t>煌士朗</t>
  </si>
  <si>
    <t>菅沼</t>
  </si>
  <si>
    <t>01310658</t>
  </si>
  <si>
    <t>ｽｶﾞﾇﾏ ｺｳｼﾛｳ</t>
  </si>
  <si>
    <t>菅沼 煌士朗</t>
  </si>
  <si>
    <t>SUGANUMA Koshiro</t>
  </si>
  <si>
    <t>Yoshitaro</t>
  </si>
  <si>
    <t>ﾖｼﾀﾛｳ</t>
  </si>
  <si>
    <t>嘉太朗</t>
  </si>
  <si>
    <t>01310655</t>
  </si>
  <si>
    <t>ｶﾅｲ ﾖｼﾀﾛｳ</t>
  </si>
  <si>
    <t>金井 嘉太朗</t>
  </si>
  <si>
    <t>KANAI Yoshitaro</t>
  </si>
  <si>
    <t>Konosuke</t>
  </si>
  <si>
    <t>SHIOYA</t>
  </si>
  <si>
    <t>ｼｵﾔ</t>
  </si>
  <si>
    <t>航之介</t>
  </si>
  <si>
    <t>塩谷</t>
  </si>
  <si>
    <t>01310652</t>
  </si>
  <si>
    <t>ｼｵﾔ ｺｳﾉｽｹ</t>
  </si>
  <si>
    <t>塩谷 航之介</t>
  </si>
  <si>
    <t>SHIOYA Konosuke</t>
  </si>
  <si>
    <t>NAGANUMA</t>
  </si>
  <si>
    <t>ﾅｶﾞﾇﾏ</t>
  </si>
  <si>
    <t>和輝</t>
  </si>
  <si>
    <t>長沼</t>
  </si>
  <si>
    <t>01310650</t>
  </si>
  <si>
    <t>ﾅｶﾞﾇﾏ ｶｽﾞｷ</t>
  </si>
  <si>
    <t>長沼 和輝</t>
  </si>
  <si>
    <t>NAGANUMA Kazuki</t>
  </si>
  <si>
    <t>Yushin</t>
  </si>
  <si>
    <t>ﾕｳｼﾝ</t>
  </si>
  <si>
    <t>湧心</t>
  </si>
  <si>
    <t>01310644</t>
  </si>
  <si>
    <t>ﾔﾏﾓﾄ ﾕｳｼﾝ</t>
  </si>
  <si>
    <t>山本 湧心</t>
  </si>
  <si>
    <t>YAMAMOTO Yushin</t>
  </si>
  <si>
    <t>Ryuki</t>
  </si>
  <si>
    <t>ﾘｭｳｷ</t>
  </si>
  <si>
    <t>隆希</t>
  </si>
  <si>
    <t>01310643</t>
  </si>
  <si>
    <t>ｻｲﾄｳ ﾘｭｳｷ</t>
  </si>
  <si>
    <t>齊藤 隆希</t>
  </si>
  <si>
    <t>SAITO Ryuki</t>
  </si>
  <si>
    <t>Sousuke</t>
  </si>
  <si>
    <t>蒼介</t>
  </si>
  <si>
    <t>01310639</t>
  </si>
  <si>
    <t>ｺﾊﾞﾔｼ ｿｳｽｹ</t>
  </si>
  <si>
    <t>小林 蒼介</t>
  </si>
  <si>
    <t>KOBAYASHI Sousuke</t>
  </si>
  <si>
    <t>ｵｵﾉｺｳｺｳ</t>
  </si>
  <si>
    <t>ARAI</t>
  </si>
  <si>
    <t>ｱﾗｲ</t>
  </si>
  <si>
    <t>啓大</t>
  </si>
  <si>
    <t>新井</t>
  </si>
  <si>
    <t>01310636</t>
  </si>
  <si>
    <t>ｱﾗｲ ｹｲﾀ</t>
  </si>
  <si>
    <t>大野高校</t>
  </si>
  <si>
    <t>新井 啓大</t>
  </si>
  <si>
    <t>ARAI Keita</t>
  </si>
  <si>
    <t>Shumpei</t>
  </si>
  <si>
    <t>01310635</t>
  </si>
  <si>
    <t>ﾔﾏｳﾁ ｼｭﾝﾍﾟｲ</t>
  </si>
  <si>
    <t>山内 駿平</t>
  </si>
  <si>
    <t>YAMAUCHI Shumpei</t>
  </si>
  <si>
    <t>快真</t>
  </si>
  <si>
    <t>01310631</t>
  </si>
  <si>
    <t>ｼﾐｽﾞ ｶｲｼﾝ</t>
  </si>
  <si>
    <t>清水 快真</t>
  </si>
  <si>
    <t>SHIMIZU Kaishin</t>
  </si>
  <si>
    <t>Keiji</t>
  </si>
  <si>
    <t>KITANO</t>
  </si>
  <si>
    <t>ｹｲｼﾞ</t>
  </si>
  <si>
    <t>ｷﾀﾉ</t>
  </si>
  <si>
    <t>圭二</t>
  </si>
  <si>
    <t>北野</t>
  </si>
  <si>
    <t>01310627</t>
  </si>
  <si>
    <t>ｷﾀﾉ ｹｲｼﾞ</t>
  </si>
  <si>
    <t>Team宗片japan</t>
  </si>
  <si>
    <t>北野 圭二</t>
  </si>
  <si>
    <t>KITANO Keiji</t>
  </si>
  <si>
    <t>YAZAKI</t>
  </si>
  <si>
    <t>ﾔｻﾞｷ</t>
  </si>
  <si>
    <t>昂大</t>
  </si>
  <si>
    <t>矢崎</t>
  </si>
  <si>
    <t>01310620</t>
  </si>
  <si>
    <t>ﾔｻﾞｷ ｺｳﾀ</t>
  </si>
  <si>
    <t>矢崎 昂大</t>
  </si>
  <si>
    <t>YAZAKI Kota</t>
  </si>
  <si>
    <t>陸</t>
  </si>
  <si>
    <t>01310614</t>
  </si>
  <si>
    <t>ﾁﾀﾞ ﾘｸ</t>
  </si>
  <si>
    <t>千田 陸</t>
  </si>
  <si>
    <t>CHIDA Riku</t>
  </si>
  <si>
    <t>Ryouma</t>
  </si>
  <si>
    <t>MATSUZAKI</t>
  </si>
  <si>
    <t>ﾏﾂｻﾞｷ</t>
  </si>
  <si>
    <t>涼真</t>
  </si>
  <si>
    <t>松崎</t>
  </si>
  <si>
    <t>01310609</t>
  </si>
  <si>
    <t>ﾏﾂｻﾞｷ ﾘｮｳﾏ</t>
  </si>
  <si>
    <t>松崎 涼真</t>
  </si>
  <si>
    <t>MATSUZAKI Ryouma</t>
  </si>
  <si>
    <t>Yudai</t>
  </si>
  <si>
    <t>NISHIKAWA</t>
  </si>
  <si>
    <t>ﾕｳﾀﾞｲ</t>
  </si>
  <si>
    <t>ﾆｼｶﾜ</t>
  </si>
  <si>
    <t>西川</t>
  </si>
  <si>
    <t>01310604</t>
  </si>
  <si>
    <t>ﾆｼｶﾜ ﾕｳﾀﾞｲ</t>
  </si>
  <si>
    <t>西川 雄大</t>
  </si>
  <si>
    <t>NISHIKAWA Yudai</t>
  </si>
  <si>
    <t>Kyosuke</t>
  </si>
  <si>
    <t>TSUGE</t>
  </si>
  <si>
    <t>ｷｮｳｽｹ</t>
  </si>
  <si>
    <t>ﾂｹﾞ</t>
  </si>
  <si>
    <t>恭介</t>
  </si>
  <si>
    <t>柘</t>
  </si>
  <si>
    <t>01310603</t>
  </si>
  <si>
    <t>ﾂｹﾞ ｷｮｳｽｹ</t>
  </si>
  <si>
    <t>柘 恭介</t>
  </si>
  <si>
    <t>TSUGE Kyosuke</t>
  </si>
  <si>
    <t>OGUCHI</t>
  </si>
  <si>
    <t>ｵｸﾞﾁ</t>
  </si>
  <si>
    <t>碩大</t>
  </si>
  <si>
    <t>小口</t>
  </si>
  <si>
    <t>01310602</t>
  </si>
  <si>
    <t>ｵｸﾞﾁ ﾋﾛﾄ</t>
  </si>
  <si>
    <t>小口 碩大</t>
  </si>
  <si>
    <t>OGUCHI Hiroto</t>
  </si>
  <si>
    <t>TSURUOKA</t>
  </si>
  <si>
    <t>ﾂﾙｵｶ</t>
  </si>
  <si>
    <t>広大</t>
  </si>
  <si>
    <t>鶴岡</t>
  </si>
  <si>
    <t>01310601</t>
  </si>
  <si>
    <t>ﾂﾙｵｶ ｺｳﾀﾞｲ</t>
  </si>
  <si>
    <t>鶴岡 広大</t>
  </si>
  <si>
    <t>TSURUOKA Koudai</t>
  </si>
  <si>
    <t>KOYACHI</t>
  </si>
  <si>
    <t>ｺﾔﾁ</t>
  </si>
  <si>
    <t>小谷地</t>
  </si>
  <si>
    <t>01310596</t>
  </si>
  <si>
    <t>ｺﾔﾁ ﾀｸﾐ</t>
  </si>
  <si>
    <t>小谷地 拓己</t>
  </si>
  <si>
    <t>KOYACHI Takumi</t>
  </si>
  <si>
    <t>Renon</t>
  </si>
  <si>
    <t>MUROI</t>
  </si>
  <si>
    <t>ﾚﾉﾝ</t>
  </si>
  <si>
    <t>ﾑﾛｲ</t>
  </si>
  <si>
    <t>伶音</t>
  </si>
  <si>
    <t>室井</t>
  </si>
  <si>
    <t>01310584</t>
  </si>
  <si>
    <t>ﾑﾛｲ ﾚﾉﾝ</t>
  </si>
  <si>
    <t>室井 伶音</t>
  </si>
  <si>
    <t>MUROI Renon</t>
  </si>
  <si>
    <t>Rintaro</t>
  </si>
  <si>
    <t>ﾘﾝﾀﾛｳ</t>
  </si>
  <si>
    <t>麟太郎</t>
  </si>
  <si>
    <t>01310581</t>
  </si>
  <si>
    <t>ﾉﾏ ﾘﾝﾀﾛｳ</t>
  </si>
  <si>
    <t>野間 麟太郎</t>
  </si>
  <si>
    <t>NOMA Rintaro</t>
  </si>
  <si>
    <t>AONO</t>
  </si>
  <si>
    <t>ｱｵﾉ</t>
  </si>
  <si>
    <t>央宜</t>
  </si>
  <si>
    <t>青能</t>
  </si>
  <si>
    <t>01310579</t>
  </si>
  <si>
    <t>ｱｵﾉ ﾋﾛｷ</t>
  </si>
  <si>
    <t>青能 央宜</t>
  </si>
  <si>
    <t>AONO Hiroki</t>
  </si>
  <si>
    <t>Ikkei</t>
  </si>
  <si>
    <t>ｲｯｹｲ</t>
  </si>
  <si>
    <t>一継</t>
  </si>
  <si>
    <t>01310571</t>
  </si>
  <si>
    <t>ｴﾝﾄﾞｳ ｲｯｹｲ</t>
  </si>
  <si>
    <t>遠藤 一継</t>
  </si>
  <si>
    <t>ENDO Ikkei</t>
  </si>
  <si>
    <t>ﾄｳｷｮｳｹｲｻﾞｲﾀﾞｲｶﾞｸ</t>
  </si>
  <si>
    <t>Shogo</t>
  </si>
  <si>
    <t>ｼｮｳｺﾞ</t>
  </si>
  <si>
    <t>匠冴</t>
  </si>
  <si>
    <t>01310551</t>
  </si>
  <si>
    <t>ｲｹﾀﾞ ｼｮｳｺﾞ</t>
  </si>
  <si>
    <t>東京経済大学</t>
  </si>
  <si>
    <t>池田 匠冴</t>
  </si>
  <si>
    <t>IKEDA Shogo</t>
  </si>
  <si>
    <t>ﾂﾏｺﾞｲｺｳｺｳ</t>
  </si>
  <si>
    <t>志穏</t>
  </si>
  <si>
    <t>01310548</t>
  </si>
  <si>
    <t>ﾔﾏｸﾞﾁ ｼｵﾝ</t>
  </si>
  <si>
    <t>嬬恋高校</t>
  </si>
  <si>
    <t>山口 志穏</t>
  </si>
  <si>
    <t>YAMAGUCHI Shion</t>
  </si>
  <si>
    <t>FUKUSHIMA</t>
  </si>
  <si>
    <t>ﾌｸｼﾏ</t>
  </si>
  <si>
    <t>隆之輔</t>
  </si>
  <si>
    <t>福嶋</t>
  </si>
  <si>
    <t>01310539</t>
  </si>
  <si>
    <t>ﾌｸｼﾏ ﾘｭｳﾉｽｹ</t>
  </si>
  <si>
    <t>福嶋 隆之輔</t>
  </si>
  <si>
    <t>FUKUSHIMA Ryunosuke</t>
  </si>
  <si>
    <t>蒼生</t>
  </si>
  <si>
    <t>01310536</t>
  </si>
  <si>
    <t>佐藤 蒼生</t>
  </si>
  <si>
    <t>OBAYASHI</t>
  </si>
  <si>
    <t>ｵｵﾊﾞﾔｼ</t>
  </si>
  <si>
    <t>慶汰</t>
  </si>
  <si>
    <t>大林</t>
  </si>
  <si>
    <t>01310533</t>
  </si>
  <si>
    <t>ｵｵﾊﾞﾔｼ ｹｲﾀ</t>
  </si>
  <si>
    <t>大林 慶汰</t>
  </si>
  <si>
    <t>OBAYASHI Keita</t>
  </si>
  <si>
    <t>悠汰</t>
  </si>
  <si>
    <t>01310532</t>
  </si>
  <si>
    <t>ｵｵﾊﾞﾔｼ ﾕｳﾀ</t>
  </si>
  <si>
    <t>大林 悠汰</t>
  </si>
  <si>
    <t>OBAYASHI Yuta</t>
  </si>
  <si>
    <t>綾晟</t>
  </si>
  <si>
    <t>01310524</t>
  </si>
  <si>
    <t>ｱﾝﾄﾞｳ ﾘｮｳｾｲ</t>
  </si>
  <si>
    <t>安藤 綾晟</t>
  </si>
  <si>
    <t>ANDOU Ryousei</t>
  </si>
  <si>
    <t>ITIOKA</t>
  </si>
  <si>
    <t>ｲﾁｵｶ</t>
  </si>
  <si>
    <t>隼虎</t>
  </si>
  <si>
    <t>市岡</t>
  </si>
  <si>
    <t>01310523</t>
  </si>
  <si>
    <t>ｲﾁｵｶ ﾊﾔﾄ</t>
  </si>
  <si>
    <t>市岡 隼虎</t>
  </si>
  <si>
    <t>ITIOKA Hayato</t>
  </si>
  <si>
    <t>ｶﾅｻﾞﾜｼﾞｴｲﾀｲｽｷｰｸﾗﾌﾞ</t>
  </si>
  <si>
    <t>Kouichi</t>
  </si>
  <si>
    <t>ITOU</t>
  </si>
  <si>
    <t>ｺｳｲﾁ</t>
  </si>
  <si>
    <t>滉一</t>
  </si>
  <si>
    <t>01310480</t>
  </si>
  <si>
    <t>ｲﾄｳ ｺｳｲﾁ</t>
  </si>
  <si>
    <t>金沢自衛隊ｽｷｰｸﾗﾌﾞ</t>
  </si>
  <si>
    <t>伊藤 滉一</t>
  </si>
  <si>
    <t>ITOU Kouichi</t>
  </si>
  <si>
    <t>ﾂﾙｷﾞｺｳｺｳ</t>
  </si>
  <si>
    <t>TSUJI</t>
  </si>
  <si>
    <t>ﾂｼﾞ</t>
  </si>
  <si>
    <t>悠心</t>
  </si>
  <si>
    <t>辻</t>
  </si>
  <si>
    <t>01310468</t>
  </si>
  <si>
    <t>ﾂｼﾞ ﾕｳｼﾝ</t>
  </si>
  <si>
    <t>鶴来高校</t>
  </si>
  <si>
    <t>辻 悠心</t>
  </si>
  <si>
    <t>TSUJI Yushin</t>
  </si>
  <si>
    <t>Tenki</t>
  </si>
  <si>
    <t>ﾃﾝｷ</t>
  </si>
  <si>
    <t>天希</t>
  </si>
  <si>
    <t>01310466</t>
  </si>
  <si>
    <t>ｶﾐﾇﾏ ﾃﾝｷ</t>
  </si>
  <si>
    <t>神沼 天希</t>
  </si>
  <si>
    <t>KAMINUMA Tenki</t>
  </si>
  <si>
    <t>宥誠</t>
  </si>
  <si>
    <t>01310465</t>
  </si>
  <si>
    <t>ｵｵﾊﾞ ﾕｳｾｲ</t>
  </si>
  <si>
    <t>大場 宥誠</t>
  </si>
  <si>
    <t>OBA Yusei</t>
  </si>
  <si>
    <t>YOKOYA</t>
  </si>
  <si>
    <t>ﾖｺﾔ</t>
  </si>
  <si>
    <t>遥太</t>
  </si>
  <si>
    <t>横谷</t>
  </si>
  <si>
    <t>01310464</t>
  </si>
  <si>
    <t>ﾖｺﾔ ﾖｳﾀ</t>
  </si>
  <si>
    <t>横谷 遥太</t>
  </si>
  <si>
    <t>YOKOYA Yota</t>
  </si>
  <si>
    <t>心哉</t>
  </si>
  <si>
    <t>小嶋</t>
  </si>
  <si>
    <t>01310448</t>
  </si>
  <si>
    <t>ｺｼﾞﾏ ｼﾝﾔ</t>
  </si>
  <si>
    <t>小嶋 心哉</t>
  </si>
  <si>
    <t>KOJIMA Shinya</t>
  </si>
  <si>
    <t>Seigo</t>
  </si>
  <si>
    <t>ｾｲｺﾞ</t>
  </si>
  <si>
    <t>晟悟</t>
  </si>
  <si>
    <t>01310447</t>
  </si>
  <si>
    <t>ﾀﾅｶ ｾｲｺﾞ</t>
  </si>
  <si>
    <t>田中 晟悟</t>
  </si>
  <si>
    <t>TANAKA Seigo</t>
  </si>
  <si>
    <t>友太</t>
  </si>
  <si>
    <t>01310443</t>
  </si>
  <si>
    <t>ﾅｶｼﾞﾏ ﾕｳﾀ</t>
  </si>
  <si>
    <t>中島 友太</t>
  </si>
  <si>
    <t>NAKAJIMA Yuta</t>
  </si>
  <si>
    <t>Takusei</t>
  </si>
  <si>
    <t>ﾀｸｾｲ</t>
  </si>
  <si>
    <t>拓生</t>
  </si>
  <si>
    <t>01310442</t>
  </si>
  <si>
    <t>ﾀｶﾊｼ ﾀｸｾｲ</t>
  </si>
  <si>
    <t>高橋 拓生</t>
  </si>
  <si>
    <t>TAKAHASHI Takusei</t>
  </si>
  <si>
    <t>TABUCHI</t>
  </si>
  <si>
    <t>ﾀﾌﾞﾁ</t>
  </si>
  <si>
    <t>皓貴</t>
  </si>
  <si>
    <t>田淵</t>
  </si>
  <si>
    <t>01310441</t>
  </si>
  <si>
    <t>ﾀﾌﾞﾁ ｺｳｷ</t>
  </si>
  <si>
    <t>田淵 皓貴</t>
  </si>
  <si>
    <t>TABUCHI Koki</t>
  </si>
  <si>
    <t>光祐</t>
  </si>
  <si>
    <t>01310440</t>
  </si>
  <si>
    <t>ﾔﾏﾓﾄ ｺｳｽｹ</t>
  </si>
  <si>
    <t>山本 光祐</t>
  </si>
  <si>
    <t>YAMAMOTO Kosuke</t>
  </si>
  <si>
    <t>Togo</t>
  </si>
  <si>
    <t>ﾄｳｺﾞ</t>
  </si>
  <si>
    <t>統吾</t>
  </si>
  <si>
    <t>01310438</t>
  </si>
  <si>
    <t>ﾔﾏﾀﾞ ﾄｳｺﾞ</t>
  </si>
  <si>
    <t>山田 統吾</t>
  </si>
  <si>
    <t>YAMADA Togo</t>
  </si>
  <si>
    <t>Tetsuma</t>
  </si>
  <si>
    <t>ﾃﾂﾏ</t>
  </si>
  <si>
    <t>哲真</t>
  </si>
  <si>
    <t>01310435</t>
  </si>
  <si>
    <t>ﾀｶﾀﾞ ﾃﾂﾏ</t>
  </si>
  <si>
    <t>髙田 哲真</t>
  </si>
  <si>
    <t>TAKADA Tetsuma</t>
  </si>
  <si>
    <t>釉</t>
  </si>
  <si>
    <t>01310426</t>
  </si>
  <si>
    <t>ｵｵﾀ ﾕｳ</t>
  </si>
  <si>
    <t>太田 釉</t>
  </si>
  <si>
    <t>OTA Yu</t>
  </si>
  <si>
    <t>01310421</t>
  </si>
  <si>
    <t>ｲﾘｴ ｶｲﾄ</t>
  </si>
  <si>
    <t>入江 海音</t>
  </si>
  <si>
    <t>IRIE Kaito</t>
  </si>
  <si>
    <t>ﾄｳｷｮｳﾉｳｷﾞｮｳﾀﾞｲｶﾞｸ</t>
  </si>
  <si>
    <t>Rokuya</t>
  </si>
  <si>
    <t>ﾛｸﾔ</t>
  </si>
  <si>
    <t>禄耶</t>
  </si>
  <si>
    <t>河口</t>
  </si>
  <si>
    <t>01310413</t>
  </si>
  <si>
    <t>ｶﾜｸﾞﾁ ﾛｸﾔ</t>
  </si>
  <si>
    <t>東京農業大学</t>
  </si>
  <si>
    <t>河口 禄耶</t>
  </si>
  <si>
    <t>KAWAGUCHI Rokuya</t>
  </si>
  <si>
    <t>ｷﾝｷﾀﾞｲｶﾞｸ</t>
  </si>
  <si>
    <t>岳瑠</t>
  </si>
  <si>
    <t>01310412</t>
  </si>
  <si>
    <t>ﾔﾏﾀﾞ ﾀｹﾙ</t>
  </si>
  <si>
    <t>近畿大学</t>
  </si>
  <si>
    <t>山田 岳瑠</t>
  </si>
  <si>
    <t>YAMADA Takeru</t>
  </si>
  <si>
    <t>NNAKAGAWA</t>
  </si>
  <si>
    <t>恵太</t>
  </si>
  <si>
    <t>01310407</t>
  </si>
  <si>
    <t>ﾅｶｶﾞﾜ ｹｲﾀ</t>
  </si>
  <si>
    <t>中川 恵太</t>
  </si>
  <si>
    <t>NNAKAGAWA Keita</t>
  </si>
  <si>
    <t>ﾀｶﾔﾏｺｳｷﾞｮｳｺｳｺｳ</t>
  </si>
  <si>
    <t>NAKASHA</t>
  </si>
  <si>
    <t>晴斗</t>
  </si>
  <si>
    <t>01310399</t>
  </si>
  <si>
    <t>ﾅｶｼｬ ﾊﾙﾄ</t>
  </si>
  <si>
    <t>高山工業高校</t>
  </si>
  <si>
    <t>中舎 晴斗</t>
  </si>
  <si>
    <t>NAKASHA Haruto</t>
  </si>
  <si>
    <t>01310398</t>
  </si>
  <si>
    <t>ｲｶﾞﾗｼ ﾄﾜ</t>
  </si>
  <si>
    <t>五十嵐 永遠</t>
  </si>
  <si>
    <t>IGARASHI Towa</t>
  </si>
  <si>
    <t>Kenshi</t>
  </si>
  <si>
    <t>ORIHARA</t>
  </si>
  <si>
    <t>ｹﾝｼ</t>
  </si>
  <si>
    <t>ｵﾘﾊﾗ</t>
  </si>
  <si>
    <t>謙心</t>
  </si>
  <si>
    <t>折原</t>
  </si>
  <si>
    <t>01310397</t>
  </si>
  <si>
    <t>ｵﾘﾊﾗ ｹﾝｼ</t>
  </si>
  <si>
    <t>折原 謙心</t>
  </si>
  <si>
    <t>ORIHARA Kenshi</t>
  </si>
  <si>
    <t>凌久</t>
  </si>
  <si>
    <t>01310396</t>
  </si>
  <si>
    <t>ｺﾝﾄﾞｳ ﾘｸ</t>
  </si>
  <si>
    <t>近藤 凌久</t>
  </si>
  <si>
    <t>KONDO Riku</t>
  </si>
  <si>
    <t>Yuji</t>
  </si>
  <si>
    <t>ﾕｳｼﾞ</t>
  </si>
  <si>
    <t>裕史</t>
  </si>
  <si>
    <t>01310395</t>
  </si>
  <si>
    <t>ｱｵﾔﾏ ﾕｳｼﾞ</t>
  </si>
  <si>
    <t>青山 裕史</t>
  </si>
  <si>
    <t>AOYAMA Yuji</t>
  </si>
  <si>
    <t>祐介</t>
  </si>
  <si>
    <t>01310391</t>
  </si>
  <si>
    <t>ｺﾊﾞﾔｼ ﾕｳｽｹ</t>
  </si>
  <si>
    <t>小林 祐介</t>
  </si>
  <si>
    <t>KOBAYASHI Yusuke</t>
  </si>
  <si>
    <t>Eijiro</t>
  </si>
  <si>
    <t>ｴｲｼﾞﾛｳ</t>
  </si>
  <si>
    <t>瑛二郎</t>
  </si>
  <si>
    <t>01310387</t>
  </si>
  <si>
    <t>ﾋﾗﾔﾏ ｴｲｼﾞﾛｳ</t>
  </si>
  <si>
    <t>平山 瑛二郎</t>
  </si>
  <si>
    <t>HIRAYAMA Eijiro</t>
  </si>
  <si>
    <t>駿亮</t>
  </si>
  <si>
    <t>01310385</t>
  </si>
  <si>
    <t>ﾅｶﾉ ｼｭﾝｽｹ</t>
  </si>
  <si>
    <t>中野 駿亮</t>
  </si>
  <si>
    <t>NAKANO Shunsuke</t>
  </si>
  <si>
    <t>Soya</t>
  </si>
  <si>
    <t>ｿｳﾔ</t>
  </si>
  <si>
    <t>蒼弥</t>
  </si>
  <si>
    <t>01310381</t>
  </si>
  <si>
    <t>ｷﾀﾔﾏ ｿｳﾔ</t>
  </si>
  <si>
    <t>北山 蒼弥</t>
  </si>
  <si>
    <t>KITAYAMA Soya</t>
  </si>
  <si>
    <t>MIYADA</t>
  </si>
  <si>
    <t>ﾐﾔﾀﾞ</t>
  </si>
  <si>
    <t>敦生</t>
  </si>
  <si>
    <t>宮田</t>
  </si>
  <si>
    <t>01310380</t>
  </si>
  <si>
    <t>ﾐﾔﾀﾞ ｱﾂｷ</t>
  </si>
  <si>
    <t>宮田 敦生</t>
  </si>
  <si>
    <t>MIYADA Atsuki</t>
  </si>
  <si>
    <t>01310375</t>
  </si>
  <si>
    <t>ﾏﾂﾓﾄ ﾚﾝ</t>
  </si>
  <si>
    <t>松本 蓮</t>
  </si>
  <si>
    <t>MATSUMOTO Ren</t>
  </si>
  <si>
    <t>栞大</t>
  </si>
  <si>
    <t>01310371</t>
  </si>
  <si>
    <t>ﾔﾏﾀﾞ ｶﾝﾀ</t>
  </si>
  <si>
    <t>山田 栞大</t>
  </si>
  <si>
    <t>YAMADA Kanta</t>
  </si>
  <si>
    <t>Kizuna</t>
  </si>
  <si>
    <t>ｷｽﾞﾅ</t>
  </si>
  <si>
    <t>絆</t>
  </si>
  <si>
    <t>01310368</t>
  </si>
  <si>
    <t>ｺﾝﾄﾞｳ ｷｽﾞﾅ</t>
  </si>
  <si>
    <t>近藤 絆</t>
  </si>
  <si>
    <t>KONDO Kizuna</t>
  </si>
  <si>
    <t>元</t>
  </si>
  <si>
    <t>01310365</t>
  </si>
  <si>
    <t>ﾅｶﾑﾗ ﾊｼﾞﾒ</t>
  </si>
  <si>
    <t>中村 元</t>
  </si>
  <si>
    <t>NAKAMURA Hajime</t>
  </si>
  <si>
    <t>OHIRO</t>
  </si>
  <si>
    <t>ｵｵﾋﾛ</t>
  </si>
  <si>
    <t>洸希</t>
  </si>
  <si>
    <t>大廣</t>
  </si>
  <si>
    <t>01310361</t>
  </si>
  <si>
    <t>ｵｵﾋﾛ ｺｳｷ</t>
  </si>
  <si>
    <t>大廣 洸希</t>
  </si>
  <si>
    <t>OHIRO Koki</t>
  </si>
  <si>
    <t>MORIYA</t>
  </si>
  <si>
    <t>ﾓﾘﾔ</t>
  </si>
  <si>
    <t>森谷</t>
  </si>
  <si>
    <t>01310359</t>
  </si>
  <si>
    <t>ﾓﾘﾔ ﾕｳｷ</t>
  </si>
  <si>
    <t>森谷 優貴</t>
  </si>
  <si>
    <t>MORIYA Yuki</t>
  </si>
  <si>
    <t>MIYAO</t>
  </si>
  <si>
    <t>ﾐﾔｵ</t>
  </si>
  <si>
    <t>宮尾</t>
  </si>
  <si>
    <t>01310356</t>
  </si>
  <si>
    <t>ﾐﾔｵ ﾀﾞｲｷ</t>
  </si>
  <si>
    <t>宮尾 大稀</t>
  </si>
  <si>
    <t>MIYAO Daiki</t>
  </si>
  <si>
    <t>Ken</t>
  </si>
  <si>
    <t>ｹﾝ</t>
  </si>
  <si>
    <t>建</t>
  </si>
  <si>
    <t>01310351</t>
  </si>
  <si>
    <t>ﾊｼﾓﾄ ｹﾝ</t>
  </si>
  <si>
    <t>橋本 建</t>
  </si>
  <si>
    <t>HASHIMOTO Ken</t>
  </si>
  <si>
    <t>OODAIRA</t>
  </si>
  <si>
    <t>ｵｵﾀﾞｲﾗ</t>
  </si>
  <si>
    <t>隼人</t>
  </si>
  <si>
    <t>大平</t>
  </si>
  <si>
    <t>01310350</t>
  </si>
  <si>
    <t>ｵｵﾀﾞｲﾗ ﾊﾔﾄ</t>
  </si>
  <si>
    <t>大平 隼人</t>
  </si>
  <si>
    <t>OODAIRA Hayato</t>
  </si>
  <si>
    <t>ﾂｼｽｷｰｷｮｳｶｲ</t>
  </si>
  <si>
    <t>大輝</t>
  </si>
  <si>
    <t>01310347</t>
  </si>
  <si>
    <t>ﾜﾀﾅﾍﾞ ﾀﾞｲｷ</t>
  </si>
  <si>
    <t>津市ｽｷｰ協会</t>
  </si>
  <si>
    <t>渡辺 大輝</t>
  </si>
  <si>
    <t>WATANABE Daiki</t>
  </si>
  <si>
    <t>KUNIHIRO</t>
  </si>
  <si>
    <t>泰地</t>
  </si>
  <si>
    <t>國廣</t>
  </si>
  <si>
    <t>01310344</t>
  </si>
  <si>
    <t>ｸﾆﾋﾛ ﾀｲﾁ</t>
  </si>
  <si>
    <t>國廣 泰地</t>
  </si>
  <si>
    <t>KUNIHIRO Taichi</t>
  </si>
  <si>
    <t>01310338</t>
  </si>
  <si>
    <t>ﾜｸ ﾊﾙｶ</t>
  </si>
  <si>
    <t>和久 玄</t>
  </si>
  <si>
    <t>WAKU Haruka</t>
  </si>
  <si>
    <t>Masamune</t>
  </si>
  <si>
    <t>ONEDA</t>
  </si>
  <si>
    <t>ﾏｻﾑﾈ</t>
  </si>
  <si>
    <t>ｵｵﾈﾀﾞ</t>
  </si>
  <si>
    <t>政宗</t>
  </si>
  <si>
    <t>大根田</t>
  </si>
  <si>
    <t>01310336</t>
  </si>
  <si>
    <t>ｵｵﾈﾀﾞ ﾏｻﾑﾈ</t>
  </si>
  <si>
    <t>大根田 政宗</t>
  </si>
  <si>
    <t>ONEDA Masamune</t>
  </si>
  <si>
    <t>ISOBE</t>
  </si>
  <si>
    <t>ｲｿﾍﾞ</t>
  </si>
  <si>
    <t>磯部</t>
  </si>
  <si>
    <t>01310335</t>
  </si>
  <si>
    <t>ｲｿﾍﾞ ﾀｲｼ</t>
  </si>
  <si>
    <t>磯部 泰志</t>
  </si>
  <si>
    <t>ISOBE Taishi</t>
  </si>
  <si>
    <t>Syuhei</t>
  </si>
  <si>
    <t>FUKUZAWA</t>
  </si>
  <si>
    <t>ﾌｸｻﾞﾜ</t>
  </si>
  <si>
    <t>脩平</t>
  </si>
  <si>
    <t>福澤</t>
  </si>
  <si>
    <t>01310333</t>
  </si>
  <si>
    <t>ﾌｸｻﾞﾜ ｼｭｳﾍｲ</t>
  </si>
  <si>
    <t>福澤 脩平</t>
  </si>
  <si>
    <t>FUKUZAWA Syuhei</t>
  </si>
  <si>
    <t>Ikuo</t>
  </si>
  <si>
    <t>ｲｸｵ</t>
  </si>
  <si>
    <t>郁夫</t>
  </si>
  <si>
    <t>01310326</t>
  </si>
  <si>
    <t>ﾜﾀﾅﾍﾞ ｲｸｵ</t>
  </si>
  <si>
    <t>渡辺 郁夫</t>
  </si>
  <si>
    <t>WATANABE Ikuo</t>
  </si>
  <si>
    <t>01310325</t>
  </si>
  <si>
    <t>ｸﾄﾞｳ ﾔﾏﾄ</t>
  </si>
  <si>
    <t>工藤 和</t>
  </si>
  <si>
    <t>KUDO Yamato</t>
  </si>
  <si>
    <t>快</t>
  </si>
  <si>
    <t>01310322</t>
  </si>
  <si>
    <t>ｽﾄｳ ｶｲ</t>
  </si>
  <si>
    <t>須藤 快</t>
  </si>
  <si>
    <t>SUTO Kai</t>
  </si>
  <si>
    <t>TAKASHIMA</t>
  </si>
  <si>
    <t>ﾀｶｼﾏ</t>
  </si>
  <si>
    <t>日登</t>
  </si>
  <si>
    <t>高嶋</t>
  </si>
  <si>
    <t>01310319</t>
  </si>
  <si>
    <t>ﾀｶｼﾏ ﾊﾙﾄ</t>
  </si>
  <si>
    <t>高嶋 日登</t>
  </si>
  <si>
    <t>TAKASHIMA Haruto</t>
  </si>
  <si>
    <t>01310318</t>
  </si>
  <si>
    <t>ﾓﾘｼﾀ ﾋﾛﾄ</t>
  </si>
  <si>
    <t>森下 大翔</t>
  </si>
  <si>
    <t>MORISHITA Hiroto</t>
  </si>
  <si>
    <t>AOYANAGI</t>
  </si>
  <si>
    <t>ｱｵﾔﾅｷﾞ</t>
  </si>
  <si>
    <t>裕眞</t>
  </si>
  <si>
    <t>01310317</t>
  </si>
  <si>
    <t>ｱｵﾔﾅｷﾞ ﾕｳﾏ</t>
  </si>
  <si>
    <t>青柳 裕眞</t>
  </si>
  <si>
    <t>AOYANAGI Yuma</t>
  </si>
  <si>
    <t>ｱｶﾅｽｷｰｸﾗﾌﾞ</t>
  </si>
  <si>
    <t>KIKKAWA</t>
  </si>
  <si>
    <t>ｷｯｶﾜ</t>
  </si>
  <si>
    <t>真太</t>
  </si>
  <si>
    <t>吉川</t>
  </si>
  <si>
    <t>01310309</t>
  </si>
  <si>
    <t>ｷｯｶﾜ ｼﾝﾀ</t>
  </si>
  <si>
    <t>赤名ｽｷｰｸﾗﾌﾞ</t>
  </si>
  <si>
    <t>島根</t>
  </si>
  <si>
    <t>吉川 真太</t>
  </si>
  <si>
    <t>KIKKAWA Shinta</t>
  </si>
  <si>
    <t>昂汰</t>
  </si>
  <si>
    <t>01310301</t>
  </si>
  <si>
    <t>ﾐﾔｻﾞｷ ｺｳﾀ</t>
  </si>
  <si>
    <t>宮﨑 昂汰</t>
  </si>
  <si>
    <t>MIYAZAKI Kota</t>
  </si>
  <si>
    <t>DOBASHI</t>
  </si>
  <si>
    <t>ﾄﾞﾊﾞｼ</t>
  </si>
  <si>
    <t>土橋</t>
  </si>
  <si>
    <t>01310299</t>
  </si>
  <si>
    <t>ﾄﾞﾊﾞｼ ｶｲﾄ</t>
  </si>
  <si>
    <t>土橋 海斗</t>
  </si>
  <si>
    <t>DOBASHI Kaito</t>
  </si>
  <si>
    <t>廉斗</t>
  </si>
  <si>
    <t>01310282</t>
  </si>
  <si>
    <t>ｺﾔﾏ ﾚﾝﾄ</t>
  </si>
  <si>
    <t>小山 廉斗</t>
  </si>
  <si>
    <t>KOYAMA Rento</t>
  </si>
  <si>
    <t>01310271</t>
  </si>
  <si>
    <t>ｶﾜﾍﾞ ﾋﾅﾀ</t>
  </si>
  <si>
    <t>川邊 陽太</t>
  </si>
  <si>
    <t>KAWABE Hinata</t>
  </si>
  <si>
    <t>TASIRO</t>
  </si>
  <si>
    <t>01310268</t>
  </si>
  <si>
    <t>ﾀｼﾛ ｹｲﾀ</t>
  </si>
  <si>
    <t>田代 啓太</t>
  </si>
  <si>
    <t>TASIRO Keita</t>
  </si>
  <si>
    <t>真瑛</t>
  </si>
  <si>
    <t>01310253</t>
  </si>
  <si>
    <t>ﾐﾔｻﾞｷ ﾏｻｱｷ</t>
  </si>
  <si>
    <t>宮崎 真瑛</t>
  </si>
  <si>
    <t>MIYAZAKI Masaaki</t>
  </si>
  <si>
    <t>01310252</t>
  </si>
  <si>
    <t>ﾜﾀﾅﾍﾞ ｱｽﾞｻ</t>
  </si>
  <si>
    <t>渡邊 梓</t>
  </si>
  <si>
    <t>WATANABE Azusa</t>
  </si>
  <si>
    <t>瑛斗</t>
  </si>
  <si>
    <t>01310249</t>
  </si>
  <si>
    <t>ｻｲﾄｳ ｴｲﾄ</t>
  </si>
  <si>
    <t>齋藤 瑛斗</t>
  </si>
  <si>
    <t>SAITO Eito</t>
  </si>
  <si>
    <t>01310243</t>
  </si>
  <si>
    <t>ﾁﾊﾞ ﾀｲｷ</t>
  </si>
  <si>
    <t>千葉 大輝</t>
  </si>
  <si>
    <t>CHIBA Taiki</t>
  </si>
  <si>
    <t>01310242</t>
  </si>
  <si>
    <t>ｺﾊﾞﾔｼ ﾀﾞｲｷ</t>
  </si>
  <si>
    <t>小林 大樹</t>
  </si>
  <si>
    <t>KOBAYASHI Daiki</t>
  </si>
  <si>
    <t>OONO</t>
  </si>
  <si>
    <t>隼輔</t>
  </si>
  <si>
    <t>01310237</t>
  </si>
  <si>
    <t>ｵｵﾉ ｼｭﾝｽｹ</t>
  </si>
  <si>
    <t>大野 隼輔</t>
  </si>
  <si>
    <t>OONO Syunsuke</t>
  </si>
  <si>
    <t>01310236</t>
  </si>
  <si>
    <t>ｼﾓﾉ ｶｲ</t>
  </si>
  <si>
    <t>下野 開</t>
  </si>
  <si>
    <t>SHIMONO Kai</t>
  </si>
  <si>
    <t>TAGISHI</t>
  </si>
  <si>
    <t>ﾀｷﾞｼ</t>
  </si>
  <si>
    <t>田岸</t>
  </si>
  <si>
    <t>01310233</t>
  </si>
  <si>
    <t>ﾀｷﾞｼ ﾔﾏﾄ</t>
  </si>
  <si>
    <t>田岸 大和</t>
  </si>
  <si>
    <t>TAGISHI Yamato</t>
  </si>
  <si>
    <t>Manabu</t>
  </si>
  <si>
    <t>SUGAHARA</t>
  </si>
  <si>
    <t>ﾏﾅﾌﾞ</t>
  </si>
  <si>
    <t>ｽｶﾞﾊﾗ</t>
  </si>
  <si>
    <t>学</t>
  </si>
  <si>
    <t>菅原</t>
  </si>
  <si>
    <t>01310232</t>
  </si>
  <si>
    <t>ｽｶﾞﾊﾗ ﾏﾅﾌﾞ</t>
  </si>
  <si>
    <t>ﾄﾖﾀ自動車ｽｷｰ部</t>
  </si>
  <si>
    <t>菅原 学</t>
  </si>
  <si>
    <t>SUGAHARA Manabu</t>
  </si>
  <si>
    <t>Yoshiaki</t>
  </si>
  <si>
    <t>SEKIHARA</t>
  </si>
  <si>
    <t>ﾖｼｱｷ</t>
  </si>
  <si>
    <t>ｾｷﾊﾗ</t>
  </si>
  <si>
    <t>好明</t>
  </si>
  <si>
    <t>関原</t>
  </si>
  <si>
    <t>01310231</t>
  </si>
  <si>
    <t>ｾｷﾊﾗ ﾖｼｱｷ</t>
  </si>
  <si>
    <t>関原 好明</t>
  </si>
  <si>
    <t>SEKIHARA Yoshiaki</t>
  </si>
  <si>
    <t>Tomoaki</t>
  </si>
  <si>
    <t>OMDA</t>
  </si>
  <si>
    <t>ﾄﾓｱｷ</t>
  </si>
  <si>
    <t>ｵﾝﾀﾞ</t>
  </si>
  <si>
    <t>友明</t>
  </si>
  <si>
    <t>恩田</t>
  </si>
  <si>
    <t>01310230</t>
  </si>
  <si>
    <t>ｵﾝﾀﾞ ﾄﾓｱｷ</t>
  </si>
  <si>
    <t>恩田 友明</t>
  </si>
  <si>
    <t>OMDA Tomoaki</t>
  </si>
  <si>
    <t>Kazuho</t>
  </si>
  <si>
    <t>ｶｽﾞﾎ</t>
  </si>
  <si>
    <t>和歩</t>
  </si>
  <si>
    <t>01310221</t>
  </si>
  <si>
    <t>ｲｼｶﾜ ｶｽﾞﾎ</t>
  </si>
  <si>
    <t>石川 和歩</t>
  </si>
  <si>
    <t>ISHIKAWA Kazuho</t>
  </si>
  <si>
    <t>Tsukasa</t>
  </si>
  <si>
    <t>KOBONOKI</t>
  </si>
  <si>
    <t>ﾂｶｻ</t>
  </si>
  <si>
    <t>ｺﾎﾞﾉｷ</t>
  </si>
  <si>
    <t>司</t>
  </si>
  <si>
    <t>枋木</t>
  </si>
  <si>
    <t>01310220</t>
  </si>
  <si>
    <t>ｺﾎﾞﾉｷ ﾂｶｻ</t>
  </si>
  <si>
    <t>枋木 司</t>
  </si>
  <si>
    <t>KOBONOKI Tsukasa</t>
  </si>
  <si>
    <t>Kiyoaki</t>
  </si>
  <si>
    <t>ｷﾖｱｷ</t>
  </si>
  <si>
    <t>潔明</t>
  </si>
  <si>
    <t>01310219</t>
  </si>
  <si>
    <t>ﾔｼﾞﾏ ｷﾖｱｷ</t>
  </si>
  <si>
    <t>矢嶋 潔明</t>
  </si>
  <si>
    <t>YAJIMA Kiyoaki</t>
  </si>
  <si>
    <t>TERASHIMA</t>
  </si>
  <si>
    <t>ﾃﾗｼﾏ</t>
  </si>
  <si>
    <t>光太朗</t>
  </si>
  <si>
    <t>寺島</t>
  </si>
  <si>
    <t>01310216</t>
  </si>
  <si>
    <t>ﾃﾗｼﾏ ｺｳﾀﾛｳ</t>
  </si>
  <si>
    <t>寺島 光太朗</t>
  </si>
  <si>
    <t>TERASHIMA Kotaro</t>
  </si>
  <si>
    <t>Rentaro</t>
  </si>
  <si>
    <t>MIYAMURA</t>
  </si>
  <si>
    <t>ﾐﾔﾑﾗ</t>
  </si>
  <si>
    <t>連汰良</t>
  </si>
  <si>
    <t>宮村</t>
  </si>
  <si>
    <t>01310213</t>
  </si>
  <si>
    <t>ﾐﾔﾑﾗ ﾚﾝﾀﾛｳ</t>
  </si>
  <si>
    <t>宮村 連汰良</t>
  </si>
  <si>
    <t>MIYAMURA Rentaro</t>
  </si>
  <si>
    <t>FUKAISHI</t>
  </si>
  <si>
    <t>ﾌｶｲｼ</t>
  </si>
  <si>
    <t>新大</t>
  </si>
  <si>
    <t>深石</t>
  </si>
  <si>
    <t>01310210</t>
  </si>
  <si>
    <t>ﾌｶｲｼ ｱﾗﾀ</t>
  </si>
  <si>
    <t>深石 新大</t>
  </si>
  <si>
    <t>FUKAISHI Arata</t>
  </si>
  <si>
    <t>Natsume</t>
  </si>
  <si>
    <t>ﾅﾂﾒ</t>
  </si>
  <si>
    <t>夏芽</t>
  </si>
  <si>
    <t>01310209</t>
  </si>
  <si>
    <t>ﾔﾏﾓﾄ ﾅﾂﾒ</t>
  </si>
  <si>
    <t>山本 夏芽</t>
  </si>
  <si>
    <t>YAMAMOTO Natsume</t>
  </si>
  <si>
    <t>迅</t>
  </si>
  <si>
    <t>01310208</t>
  </si>
  <si>
    <t>ﾏﾂｻﾞﾜ ｼﾞﾝ</t>
  </si>
  <si>
    <t>松沢 迅</t>
  </si>
  <si>
    <t>MATSUZAWA Jin</t>
  </si>
  <si>
    <t>拓人</t>
  </si>
  <si>
    <t>01310207</t>
  </si>
  <si>
    <t>ﾏﾙﾔﾏ ﾀｸﾄ</t>
  </si>
  <si>
    <t>丸山 拓人</t>
  </si>
  <si>
    <t>MARUYAMA Takuto</t>
  </si>
  <si>
    <t>Fukuya</t>
  </si>
  <si>
    <t>NATSUHORI</t>
  </si>
  <si>
    <t>ﾌｸﾔ</t>
  </si>
  <si>
    <t>ﾅﾂﾎﾘ</t>
  </si>
  <si>
    <t>福也</t>
  </si>
  <si>
    <t>夏堀</t>
  </si>
  <si>
    <t>01310203</t>
  </si>
  <si>
    <t>ﾅﾂﾎﾘ ﾌｸﾔ</t>
  </si>
  <si>
    <t>夏堀 福也</t>
  </si>
  <si>
    <t>NATSUHORI Fukuya</t>
  </si>
  <si>
    <t>Ryu</t>
  </si>
  <si>
    <t>ﾘｭｳ</t>
  </si>
  <si>
    <t>龍</t>
  </si>
  <si>
    <t>01310199</t>
  </si>
  <si>
    <t>ｴﾑﾗ ﾘｭｳ</t>
  </si>
  <si>
    <t>江村 龍</t>
  </si>
  <si>
    <t>EMURA Ryu</t>
  </si>
  <si>
    <t>Ouri</t>
  </si>
  <si>
    <t>SAIKI</t>
  </si>
  <si>
    <t>ｵｳﾘ</t>
  </si>
  <si>
    <t>ｻｲｷ</t>
  </si>
  <si>
    <t>齋木</t>
  </si>
  <si>
    <t>01310197</t>
  </si>
  <si>
    <t>ｻｲｷ ｵｳﾘ</t>
  </si>
  <si>
    <t>齋木 凰</t>
  </si>
  <si>
    <t>SAIKI Ouri</t>
  </si>
  <si>
    <t>01310190</t>
  </si>
  <si>
    <t>ﾔｸﾞﾁ ｺﾀﾛｳ</t>
  </si>
  <si>
    <t>矢口 琥太郎</t>
  </si>
  <si>
    <t>YAGUCHI Kotaro</t>
  </si>
  <si>
    <t>KAKIZAKI</t>
  </si>
  <si>
    <t>ｶｷｻﾞｷ</t>
  </si>
  <si>
    <t>柿崎</t>
  </si>
  <si>
    <t>01310189</t>
  </si>
  <si>
    <t>ｶｷｻﾞｷ ｼﾞﾝ</t>
  </si>
  <si>
    <t>柿崎 仁</t>
  </si>
  <si>
    <t>KAKIZAKI Jin</t>
  </si>
  <si>
    <t>ｽｲｻﾝｺｳｺｳ</t>
  </si>
  <si>
    <t>Kaiki</t>
  </si>
  <si>
    <t>ｶｲｷ</t>
  </si>
  <si>
    <t>快樹</t>
  </si>
  <si>
    <t>01310171</t>
  </si>
  <si>
    <t>ﾅｶﾑﾗ ｶｲｷ</t>
  </si>
  <si>
    <t>水産高校</t>
  </si>
  <si>
    <t>中村 快樹</t>
  </si>
  <si>
    <t>NAKAMURA Kaiki</t>
  </si>
  <si>
    <t>ｱﾀﾞﾁｽｷｰｸﾗﾌﾞ</t>
  </si>
  <si>
    <t>Akio</t>
  </si>
  <si>
    <t>ｱｷｵ</t>
  </si>
  <si>
    <t>明男</t>
  </si>
  <si>
    <t>01310162</t>
  </si>
  <si>
    <t>ｻﾄｳ ｱｷｵ</t>
  </si>
  <si>
    <t>足立ｽｷｰｸﾗﾌﾞ</t>
  </si>
  <si>
    <t>佐藤 明男</t>
  </si>
  <si>
    <t>SATO Akio</t>
  </si>
  <si>
    <t>FUCHITA</t>
  </si>
  <si>
    <t>ﾌﾁﾀ</t>
  </si>
  <si>
    <t>渕田</t>
  </si>
  <si>
    <t>01310146</t>
  </si>
  <si>
    <t>ﾌﾁﾀ ﾔﾏﾄ</t>
  </si>
  <si>
    <t>渕田 大翔</t>
  </si>
  <si>
    <t>FUCHITA Yamato</t>
  </si>
  <si>
    <t>杏介</t>
  </si>
  <si>
    <t>01310144</t>
  </si>
  <si>
    <t>ﾀｶﾊｼ ｷｮｳｽｹ</t>
  </si>
  <si>
    <t>高橋 杏介</t>
  </si>
  <si>
    <t>TAKAHASHI Kyosuke</t>
  </si>
  <si>
    <t>Touta</t>
  </si>
  <si>
    <t>SAKURABA</t>
  </si>
  <si>
    <t>ﾄｳﾀ</t>
  </si>
  <si>
    <t>ｻｸﾗﾊﾞ</t>
  </si>
  <si>
    <t>瞳太</t>
  </si>
  <si>
    <t>櫻庭</t>
  </si>
  <si>
    <t>01310139</t>
  </si>
  <si>
    <t>ｻｸﾗﾊﾞ ﾄｳﾀ</t>
  </si>
  <si>
    <t>櫻庭 瞳太</t>
  </si>
  <si>
    <t>SAKURABA Touta</t>
  </si>
  <si>
    <t>YANO</t>
  </si>
  <si>
    <t>ﾔﾉ</t>
  </si>
  <si>
    <t>雅治</t>
  </si>
  <si>
    <t>矢野</t>
  </si>
  <si>
    <t>01310138</t>
  </si>
  <si>
    <t>ﾔﾉ ﾏｻﾊﾙ</t>
  </si>
  <si>
    <t>矢野 雅治</t>
  </si>
  <si>
    <t>YANO Masaharu</t>
  </si>
  <si>
    <t>KAKINUMA</t>
  </si>
  <si>
    <t>ｶｷﾇﾏ</t>
  </si>
  <si>
    <t>祐希</t>
  </si>
  <si>
    <t>柿沼</t>
  </si>
  <si>
    <t>01310136</t>
  </si>
  <si>
    <t>ｶｷﾇﾏ ﾕｳｷ</t>
  </si>
  <si>
    <t>柿沼 祐希</t>
  </si>
  <si>
    <t>KAKINUMA Yuki</t>
  </si>
  <si>
    <t>KUSAKA</t>
  </si>
  <si>
    <t>ｸｻｶ</t>
  </si>
  <si>
    <t>寛人</t>
  </si>
  <si>
    <t>日下</t>
  </si>
  <si>
    <t>01310120</t>
  </si>
  <si>
    <t>ｸｻｶ ﾋﾛﾄ</t>
  </si>
  <si>
    <t>日下 寛人</t>
  </si>
  <si>
    <t>KUSAKA Hiroto</t>
  </si>
  <si>
    <t>Hiroshi</t>
  </si>
  <si>
    <t>ﾋﾛｼ</t>
  </si>
  <si>
    <t>裕志</t>
  </si>
  <si>
    <t>01310113</t>
  </si>
  <si>
    <t>ﾎｿｶﾜ ﾋﾛｼ</t>
  </si>
  <si>
    <t>細川 裕志</t>
  </si>
  <si>
    <t>HOSOKAWA Hiroshi</t>
  </si>
  <si>
    <t>Hanta</t>
  </si>
  <si>
    <t>KOMAZAKI</t>
  </si>
  <si>
    <t>ﾊﾝﾀ</t>
  </si>
  <si>
    <t>ｺﾏｻﾞｷ</t>
  </si>
  <si>
    <t>帆太</t>
  </si>
  <si>
    <t>駒﨑</t>
  </si>
  <si>
    <t>01310112</t>
  </si>
  <si>
    <t>ｺﾏｻﾞｷ ﾊﾝﾀ</t>
  </si>
  <si>
    <t>駒﨑 帆太</t>
  </si>
  <si>
    <t>KOMAZAKI Hanta</t>
  </si>
  <si>
    <t>陸来</t>
  </si>
  <si>
    <t>01310094</t>
  </si>
  <si>
    <t>ﾜﾀﾞ ﾘｸ</t>
  </si>
  <si>
    <t>和田 陸来</t>
  </si>
  <si>
    <t>WADA Riku</t>
  </si>
  <si>
    <t>ANZAI</t>
  </si>
  <si>
    <t>ｱﾝｻﾞｲ</t>
  </si>
  <si>
    <t>思温</t>
  </si>
  <si>
    <t>安西</t>
  </si>
  <si>
    <t>01310092</t>
  </si>
  <si>
    <t>ｱﾝｻﾞｲ ｼｵﾝ</t>
  </si>
  <si>
    <t>安西 思温</t>
  </si>
  <si>
    <t>ANZAI Shion</t>
  </si>
  <si>
    <t>Toki</t>
  </si>
  <si>
    <t>ﾄｷ</t>
  </si>
  <si>
    <t>永輝</t>
  </si>
  <si>
    <t>01310089</t>
  </si>
  <si>
    <t>ｺﾇﾏ ﾄｷ</t>
  </si>
  <si>
    <t>小沼 永輝</t>
  </si>
  <si>
    <t>KONUMA Toki</t>
  </si>
  <si>
    <t>漣</t>
  </si>
  <si>
    <t>01310081</t>
  </si>
  <si>
    <t>ﾌｼﾞｻﾜ ﾚﾝ</t>
  </si>
  <si>
    <t>藤沢 漣</t>
  </si>
  <si>
    <t>FUJISAWA Ren</t>
  </si>
  <si>
    <t>ﾁｰﾑｱﾚｰﾖﾈｻﾞﾜ</t>
  </si>
  <si>
    <t>HASUMI</t>
  </si>
  <si>
    <t>秀太</t>
  </si>
  <si>
    <t>羽角</t>
  </si>
  <si>
    <t>01310066</t>
  </si>
  <si>
    <t>ﾊｽﾐ ｼｭｳﾀ</t>
  </si>
  <si>
    <t>Team ALLEZ Yonewawa</t>
  </si>
  <si>
    <t>羽角 秀太</t>
  </si>
  <si>
    <t>HASUMI Shuta</t>
  </si>
  <si>
    <t>凜太朗</t>
  </si>
  <si>
    <t>01310065</t>
  </si>
  <si>
    <t>ｱﾍﾞ ﾘﾝﾀﾛｳ</t>
  </si>
  <si>
    <t>阿部 凜太朗</t>
  </si>
  <si>
    <t>ABE Rintaro</t>
  </si>
  <si>
    <t>Rikuto</t>
  </si>
  <si>
    <t>FURUTA</t>
  </si>
  <si>
    <t>ﾘｸﾄ</t>
  </si>
  <si>
    <t>ﾌﾙﾀ</t>
  </si>
  <si>
    <t>陸翔</t>
  </si>
  <si>
    <t>古田</t>
  </si>
  <si>
    <t>01310060</t>
  </si>
  <si>
    <t>ﾌﾙﾀ ﾘｸﾄ</t>
  </si>
  <si>
    <t>古田 陸翔</t>
  </si>
  <si>
    <t>FURUTA Rikuto</t>
  </si>
  <si>
    <t>ｹｰｴｽｽｷｰｸﾗﾌﾞ</t>
  </si>
  <si>
    <t>友</t>
  </si>
  <si>
    <t>01310059</t>
  </si>
  <si>
    <t>ﾅｶﾑﾗ ﾄﾓ</t>
  </si>
  <si>
    <t>KS SC</t>
  </si>
  <si>
    <t>中村 友</t>
  </si>
  <si>
    <t>NAKAMURA Tomo</t>
  </si>
  <si>
    <t>Osuke</t>
  </si>
  <si>
    <t>ｵｳｽｹ</t>
  </si>
  <si>
    <t>旺佑</t>
  </si>
  <si>
    <t>01310042</t>
  </si>
  <si>
    <t>ﾆｼｶﾜ ｵｳｽｹ</t>
  </si>
  <si>
    <t>西川 旺佑</t>
  </si>
  <si>
    <t>NISHIKAWA Osuke</t>
  </si>
  <si>
    <t>01310041</t>
  </si>
  <si>
    <t>ﾋﾛｻｷ ﾊﾔﾃ</t>
  </si>
  <si>
    <t>広崎 迅</t>
  </si>
  <si>
    <t>HIROSAKI Hayate</t>
  </si>
  <si>
    <t>慶</t>
  </si>
  <si>
    <t>01310039</t>
  </si>
  <si>
    <t>ｻﾄｳ ｹｲ</t>
  </si>
  <si>
    <t>佐藤 慶</t>
  </si>
  <si>
    <t>SATO Kei</t>
  </si>
  <si>
    <t>陽崇</t>
  </si>
  <si>
    <t>01310016</t>
  </si>
  <si>
    <t>ﾔﾏﾓﾄ ﾋﾀﾞｶ</t>
  </si>
  <si>
    <t>山本 陽崇</t>
  </si>
  <si>
    <t>YAMAMOTO Hidaka</t>
  </si>
  <si>
    <t>幹都</t>
  </si>
  <si>
    <t>01310015</t>
  </si>
  <si>
    <t>ﾋｸﾞﾁ ﾐｷﾄ</t>
  </si>
  <si>
    <t>樋口 幹都</t>
  </si>
  <si>
    <t>HIGUCHI Mikito</t>
  </si>
  <si>
    <t>ﾃｲｷｮｳｱｻｶｺｳｺｳ</t>
  </si>
  <si>
    <t>01310012</t>
  </si>
  <si>
    <t>ｵｵｶﾜﾗ ｶｴﾃﾞ</t>
  </si>
  <si>
    <t>帝京安積高校</t>
  </si>
  <si>
    <t>大川原 楓</t>
  </si>
  <si>
    <t>OKAWARA Kaede</t>
  </si>
  <si>
    <t>SHIBA</t>
  </si>
  <si>
    <t>ｼﾊﾞ</t>
  </si>
  <si>
    <t>茉拓</t>
  </si>
  <si>
    <t>志波</t>
  </si>
  <si>
    <t>01310010</t>
  </si>
  <si>
    <t>ｼﾊﾞ ﾏﾋﾛ</t>
  </si>
  <si>
    <t>志波 茉拓</t>
  </si>
  <si>
    <t>SHIBA Mahiro</t>
  </si>
  <si>
    <t>FUKAI</t>
  </si>
  <si>
    <t>ﾌｶｲ</t>
  </si>
  <si>
    <t>寛太</t>
  </si>
  <si>
    <t>深井</t>
  </si>
  <si>
    <t>01310003</t>
  </si>
  <si>
    <t>ﾌｶｲ ｶﾝﾀ</t>
  </si>
  <si>
    <t>深井 寛太</t>
  </si>
  <si>
    <t>FUKAI Kanta</t>
  </si>
  <si>
    <t>01310000</t>
  </si>
  <si>
    <t>ｶﾐﾑﾗ ｶﾝﾀ</t>
  </si>
  <si>
    <t>上村 貫太</t>
  </si>
  <si>
    <t>KAMIMURA Kanta</t>
  </si>
  <si>
    <t>Motoi</t>
  </si>
  <si>
    <t>AIZAKI</t>
  </si>
  <si>
    <t>ﾓﾄｲ</t>
  </si>
  <si>
    <t>ｱｲｻﾞｷ</t>
  </si>
  <si>
    <t>基</t>
  </si>
  <si>
    <t>相崎</t>
  </si>
  <si>
    <t>01309994</t>
  </si>
  <si>
    <t>ｱｲｻﾞｷ ﾓﾄｲ</t>
  </si>
  <si>
    <t>相崎 基</t>
  </si>
  <si>
    <t>AIZAKI Motoi</t>
  </si>
  <si>
    <t>NISHIUE</t>
  </si>
  <si>
    <t>ﾆｼｳｴ</t>
  </si>
  <si>
    <t>遼</t>
  </si>
  <si>
    <t>西上</t>
  </si>
  <si>
    <t>01309993</t>
  </si>
  <si>
    <t>ﾆｼｳｴ ﾘｮｳ</t>
  </si>
  <si>
    <t>西上 遼</t>
  </si>
  <si>
    <t>NISHIUE Ryo</t>
  </si>
  <si>
    <t>Kazuhiro</t>
  </si>
  <si>
    <t>ｶｽﾞﾋﾛ</t>
  </si>
  <si>
    <t>和弘</t>
  </si>
  <si>
    <t>01309990</t>
  </si>
  <si>
    <t>ﾈﾂ ｶｽﾞﾋﾛ</t>
  </si>
  <si>
    <t>根津 和弘</t>
  </si>
  <si>
    <t>NETSU Kazuhiro</t>
  </si>
  <si>
    <t>颯一郎</t>
  </si>
  <si>
    <t>荒井</t>
  </si>
  <si>
    <t>01309986</t>
  </si>
  <si>
    <t>ｱﾗｲ ｿｳｲﾁﾛｳ</t>
  </si>
  <si>
    <t>荒井 颯一郎</t>
  </si>
  <si>
    <t>ARAI Soichiro</t>
  </si>
  <si>
    <t>宗一朗</t>
  </si>
  <si>
    <t>01309983</t>
  </si>
  <si>
    <t>ｲﾄｳ ｿｳｲﾁﾛｳ</t>
  </si>
  <si>
    <t>伊藤 宗一朗</t>
  </si>
  <si>
    <t>ITO Soichiro</t>
  </si>
  <si>
    <t>優希斗</t>
  </si>
  <si>
    <t>01309979</t>
  </si>
  <si>
    <t>ﾓﾄﾓﾘ ﾕｷﾄ</t>
  </si>
  <si>
    <t>本守 優希斗</t>
  </si>
  <si>
    <t>MOTOMORI Yukito</t>
  </si>
  <si>
    <t>Raito</t>
  </si>
  <si>
    <t>HATTA</t>
  </si>
  <si>
    <t>ﾗｲﾄ</t>
  </si>
  <si>
    <t>ﾊｯﾀ</t>
  </si>
  <si>
    <t>来飛</t>
  </si>
  <si>
    <t>八田</t>
  </si>
  <si>
    <t>01309974</t>
  </si>
  <si>
    <t>ﾊｯﾀ ﾗｲﾄ</t>
  </si>
  <si>
    <t>八田 来飛</t>
  </si>
  <si>
    <t>HATTA Raito</t>
  </si>
  <si>
    <t>Keito</t>
  </si>
  <si>
    <t>ｹｲﾄ</t>
  </si>
  <si>
    <t>圭隼</t>
  </si>
  <si>
    <t>01309972</t>
  </si>
  <si>
    <t>ﾊｯﾀ ｹｲﾄ</t>
  </si>
  <si>
    <t>八田 圭隼</t>
  </si>
  <si>
    <t>HATTA Keito</t>
  </si>
  <si>
    <t>凌汰</t>
  </si>
  <si>
    <t>01309969</t>
  </si>
  <si>
    <t>ﾏﾂﾓﾄ ﾘｮｳﾀ</t>
  </si>
  <si>
    <t>松本 凌汰</t>
  </si>
  <si>
    <t>MATUMOTO Ryota</t>
  </si>
  <si>
    <t>HIRAI</t>
  </si>
  <si>
    <t>ﾋﾗｲ</t>
  </si>
  <si>
    <t>玲央</t>
  </si>
  <si>
    <t>平井</t>
  </si>
  <si>
    <t>01309962</t>
  </si>
  <si>
    <t>ﾋﾗｲ ﾚｵ</t>
  </si>
  <si>
    <t>平井 玲央</t>
  </si>
  <si>
    <t>HIRAI Reo</t>
  </si>
  <si>
    <t>ISHIGURO</t>
  </si>
  <si>
    <t>ｲｼｸﾞﾛ</t>
  </si>
  <si>
    <t>太誠</t>
  </si>
  <si>
    <t>01309950</t>
  </si>
  <si>
    <t>ｲｼｸﾞﾛ ﾀｲｾｲ</t>
  </si>
  <si>
    <t>石黒 太誠</t>
  </si>
  <si>
    <t>ISHIGURO Taisei</t>
  </si>
  <si>
    <t>ENDA</t>
  </si>
  <si>
    <t>ｴﾝﾀﾞ</t>
  </si>
  <si>
    <t>廣斗</t>
  </si>
  <si>
    <t>遠田</t>
  </si>
  <si>
    <t>01309944</t>
  </si>
  <si>
    <t>ｴﾝﾀﾞ ﾋﾛﾄ</t>
  </si>
  <si>
    <t>遠田 廣斗</t>
  </si>
  <si>
    <t>ENDA Hiroto</t>
  </si>
  <si>
    <t>幸輝</t>
  </si>
  <si>
    <t>01309943</t>
  </si>
  <si>
    <t>ｵｶﾀﾞ ｺｳｷ</t>
  </si>
  <si>
    <t>岡田 幸輝</t>
  </si>
  <si>
    <t>OKADA Koki</t>
  </si>
  <si>
    <t>陽真</t>
  </si>
  <si>
    <t>01309938</t>
  </si>
  <si>
    <t>ｺﾊﾞﾔｼ ﾊﾙﾏ</t>
  </si>
  <si>
    <t>小林 陽真</t>
  </si>
  <si>
    <t>KOBAYASHI Haruma</t>
  </si>
  <si>
    <t>OSE</t>
  </si>
  <si>
    <t>ｵｵｾ</t>
  </si>
  <si>
    <t>大瀬</t>
  </si>
  <si>
    <t>01309931</t>
  </si>
  <si>
    <t>ｵｵｾ ﾕｳｷ</t>
  </si>
  <si>
    <t>大瀬 優貴</t>
  </si>
  <si>
    <t>OSE Yuki</t>
  </si>
  <si>
    <t>NAITO</t>
  </si>
  <si>
    <t>ﾅｲﾄｳ</t>
  </si>
  <si>
    <t>内藤</t>
  </si>
  <si>
    <t>01309925</t>
  </si>
  <si>
    <t>ﾅｲﾄｳ ﾕﾒﾄ</t>
  </si>
  <si>
    <t>内藤 夢翔</t>
  </si>
  <si>
    <t>NAITO Yumeto</t>
  </si>
  <si>
    <t>01309913</t>
  </si>
  <si>
    <t>ｶﾜﾑﾗ ﾕｳﾀ</t>
  </si>
  <si>
    <t>川村 優太</t>
  </si>
  <si>
    <t>KAWAMURA Yuta</t>
  </si>
  <si>
    <t>ｵｾﾞｺｳｺｳ</t>
  </si>
  <si>
    <t>碧紀</t>
  </si>
  <si>
    <t>01309911</t>
  </si>
  <si>
    <t>ﾖｼﾉ ﾀﾏｷ</t>
  </si>
  <si>
    <t>尾瀬高校</t>
  </si>
  <si>
    <t>吉野 碧紀</t>
  </si>
  <si>
    <t>YOSHINO Tamaki</t>
  </si>
  <si>
    <t>Koichi</t>
  </si>
  <si>
    <t>HOMMA</t>
  </si>
  <si>
    <t>幸一</t>
  </si>
  <si>
    <t>01309905</t>
  </si>
  <si>
    <t>ﾎﾝﾏ ｺｳｲﾁ</t>
  </si>
  <si>
    <t>本間 幸一</t>
  </si>
  <si>
    <t>HOMMA Koichi</t>
  </si>
  <si>
    <t>大地</t>
  </si>
  <si>
    <t>01309904</t>
  </si>
  <si>
    <t>ﾎﾝﾏ ﾀﾞｲﾁ</t>
  </si>
  <si>
    <t>本間 大地</t>
  </si>
  <si>
    <t>HOMMA Daichi</t>
  </si>
  <si>
    <t>Takuhiro</t>
  </si>
  <si>
    <t>KANAMARU</t>
  </si>
  <si>
    <t>ﾀｸﾋﾛ</t>
  </si>
  <si>
    <t>ｶﾅﾏﾙ</t>
  </si>
  <si>
    <t>拓寛</t>
  </si>
  <si>
    <t>金丸</t>
  </si>
  <si>
    <t>01309871</t>
  </si>
  <si>
    <t>ｶﾅﾏﾙ ﾀｸﾋﾛ</t>
  </si>
  <si>
    <t>金丸 拓寛</t>
  </si>
  <si>
    <t>KANAMARU Takuhiro</t>
  </si>
  <si>
    <t>虎多朗</t>
  </si>
  <si>
    <t>01309870</t>
  </si>
  <si>
    <t>ﾋｸﾞﾁ ｺﾀﾛｳ</t>
  </si>
  <si>
    <t>高田自衛隊ｽｷｰ部</t>
  </si>
  <si>
    <t>樋口 虎多朗</t>
  </si>
  <si>
    <t>HIGUCHI Kotaro</t>
  </si>
  <si>
    <t>ﾅｶﾞﾉｺｳｺｳ</t>
  </si>
  <si>
    <t>春人</t>
  </si>
  <si>
    <t>01309862</t>
  </si>
  <si>
    <t>ｲｲﾓﾘ ﾊﾙﾄ</t>
  </si>
  <si>
    <t>長野高校</t>
  </si>
  <si>
    <t>飯森 春人</t>
  </si>
  <si>
    <t>IIMORI Haruto</t>
  </si>
  <si>
    <t>Sena</t>
  </si>
  <si>
    <t>ｾﾅ</t>
  </si>
  <si>
    <t>星七</t>
  </si>
  <si>
    <t>01309841</t>
  </si>
  <si>
    <t>ﾓﾘ ｾﾅ</t>
  </si>
  <si>
    <t>森 星七</t>
  </si>
  <si>
    <t>MORI Sena</t>
  </si>
  <si>
    <t>Michisada</t>
  </si>
  <si>
    <t>ﾐﾁｻﾀﾞ</t>
  </si>
  <si>
    <t>教究</t>
  </si>
  <si>
    <t>01309837</t>
  </si>
  <si>
    <t>ｽｽﾞｷ ﾐﾁｻﾀﾞ</t>
  </si>
  <si>
    <t>鈴木 教究</t>
  </si>
  <si>
    <t>SUZUKI Michisada</t>
  </si>
  <si>
    <t>翔眞</t>
  </si>
  <si>
    <t>01309826</t>
  </si>
  <si>
    <t>ｲｼﾀﾞ ｼｮｳﾏ</t>
  </si>
  <si>
    <t>石田 翔眞</t>
  </si>
  <si>
    <t>ISHIDA Shoma</t>
  </si>
  <si>
    <t>怜和</t>
  </si>
  <si>
    <t>01309818</t>
  </si>
  <si>
    <t>ﾏｴﾀﾞ ﾚｵ</t>
  </si>
  <si>
    <t>前田 怜和</t>
  </si>
  <si>
    <t>MAEDA Reo</t>
  </si>
  <si>
    <t>ﾅｶﾞﾉｺｳｾﾝ</t>
  </si>
  <si>
    <t>Toshiki</t>
  </si>
  <si>
    <t>ﾄｼｷ</t>
  </si>
  <si>
    <t>渡史樹</t>
  </si>
  <si>
    <t>01309812</t>
  </si>
  <si>
    <t>ﾔﾏｸﾞﾁ ﾄｼｷ</t>
  </si>
  <si>
    <t>長野高専</t>
  </si>
  <si>
    <t>山口 渡史樹</t>
  </si>
  <si>
    <t>YAMAGUCHI Toshiki</t>
  </si>
  <si>
    <t>Enmi</t>
  </si>
  <si>
    <t>ｴﾝﾐ</t>
  </si>
  <si>
    <t>縁美</t>
  </si>
  <si>
    <t>01309804</t>
  </si>
  <si>
    <t>ﾔﾏﾀﾞ ｴﾝﾐ</t>
  </si>
  <si>
    <t>山田 縁美</t>
  </si>
  <si>
    <t>YAMADA Enmi</t>
  </si>
  <si>
    <t>優太朗</t>
  </si>
  <si>
    <t>01309803</t>
  </si>
  <si>
    <t>ﾀｶﾊｼ ﾕｳﾀﾛｳ</t>
  </si>
  <si>
    <t>高橋 優太朗</t>
  </si>
  <si>
    <t>TAKAHASHI Yutaro</t>
  </si>
  <si>
    <t>Yutaka</t>
  </si>
  <si>
    <t>ﾕﾀｶ</t>
  </si>
  <si>
    <t>悠宇</t>
  </si>
  <si>
    <t>01309796</t>
  </si>
  <si>
    <t>ｻﾄｳ ﾕﾀｶ</t>
  </si>
  <si>
    <t>佐藤 悠宇</t>
  </si>
  <si>
    <t>SATO Yutaka</t>
  </si>
  <si>
    <t>Yoshiyuki</t>
  </si>
  <si>
    <t>KASUGA</t>
  </si>
  <si>
    <t>ﾖｼﾕｷ</t>
  </si>
  <si>
    <t>ｶｽｶﾞ</t>
  </si>
  <si>
    <t>喜行</t>
  </si>
  <si>
    <t>春日</t>
  </si>
  <si>
    <t>01309791</t>
  </si>
  <si>
    <t>ｶｽｶﾞ ﾖｼﾕｷ</t>
  </si>
  <si>
    <t>春日 喜行</t>
  </si>
  <si>
    <t>KASUGA Yoshiyuki</t>
  </si>
  <si>
    <t>FUJIMOTO</t>
  </si>
  <si>
    <t>ﾌｼﾞﾓﾄ</t>
  </si>
  <si>
    <t>藤本</t>
  </si>
  <si>
    <t>01309784</t>
  </si>
  <si>
    <t>ﾌｼﾞﾓﾄ ｲﾌﾞｷ</t>
  </si>
  <si>
    <t>藤本 伊吹</t>
  </si>
  <si>
    <t>FUJIMOTO Ibuki</t>
  </si>
  <si>
    <t>Tensei</t>
  </si>
  <si>
    <t>ﾃﾝｾｲ</t>
  </si>
  <si>
    <t>天聖</t>
  </si>
  <si>
    <t>01309779</t>
  </si>
  <si>
    <t>ﾌｼﾞﾜﾗ ﾃﾝｾｲ</t>
  </si>
  <si>
    <t>藤原 天聖</t>
  </si>
  <si>
    <t>FUJIWARA Tensei</t>
  </si>
  <si>
    <t>ﾆﾎﾝｺｳｸｳ</t>
  </si>
  <si>
    <t>YACHI</t>
  </si>
  <si>
    <t>ﾔﾁ</t>
  </si>
  <si>
    <t>宙</t>
  </si>
  <si>
    <t>谷地</t>
  </si>
  <si>
    <t>01309773</t>
  </si>
  <si>
    <t>ﾔﾁ ｿﾗ</t>
  </si>
  <si>
    <t>日本航空</t>
  </si>
  <si>
    <t>谷地 宙</t>
  </si>
  <si>
    <t>YACHI Sora</t>
  </si>
  <si>
    <t>諭司</t>
  </si>
  <si>
    <t>01309753</t>
  </si>
  <si>
    <t>ﾔﾏﾀﾞ ｻﾄｼ</t>
  </si>
  <si>
    <t>山田 諭司</t>
  </si>
  <si>
    <t>YAMADA Satoshi</t>
  </si>
  <si>
    <t>孝</t>
  </si>
  <si>
    <t>01309737</t>
  </si>
  <si>
    <t>ﾄﾐｲ ﾀｶｼ</t>
  </si>
  <si>
    <t>富井 孝</t>
  </si>
  <si>
    <t>TOMII Takashi</t>
  </si>
  <si>
    <t>TAKAYANAGI</t>
  </si>
  <si>
    <t>ﾀｶﾔﾅｷﾞ</t>
  </si>
  <si>
    <t>宏気</t>
  </si>
  <si>
    <t>高柳</t>
  </si>
  <si>
    <t>01309732</t>
  </si>
  <si>
    <t>ﾀｶﾔﾅｷﾞ ｺｳｷ</t>
  </si>
  <si>
    <t>高柳 宏気</t>
  </si>
  <si>
    <t>TAKAYANAGI Koki</t>
  </si>
  <si>
    <t>瑠星</t>
  </si>
  <si>
    <t>01309730</t>
  </si>
  <si>
    <t>ﾔﾏｸﾞﾁ ﾘｭｳｾｲ</t>
  </si>
  <si>
    <t>山口 瑠星</t>
  </si>
  <si>
    <t>YAMAGUCHI Ryusei</t>
  </si>
  <si>
    <t>Takao</t>
  </si>
  <si>
    <t>YASUNO</t>
  </si>
  <si>
    <t>ﾀｶｵ</t>
  </si>
  <si>
    <t>ﾔｽﾉ</t>
  </si>
  <si>
    <t>喬雄</t>
  </si>
  <si>
    <t>安野</t>
  </si>
  <si>
    <t>01309726</t>
  </si>
  <si>
    <t>ﾔｽﾉ ﾀｶｵ</t>
  </si>
  <si>
    <t>安野 喬雄</t>
  </si>
  <si>
    <t>YASUNO Takao</t>
  </si>
  <si>
    <t>ﾎｸﾀﾞｲｽｷｰﾌﾞｵｰﾋﾞｰｶｲ</t>
  </si>
  <si>
    <t>HIROSE</t>
  </si>
  <si>
    <t>ﾋﾛｾ</t>
  </si>
  <si>
    <t>廣瀬</t>
  </si>
  <si>
    <t>01309725</t>
  </si>
  <si>
    <t>ﾋﾛｾ ﾀｶｼ</t>
  </si>
  <si>
    <t>北大ｽｷｰ部OB会</t>
  </si>
  <si>
    <t>廣瀬 貴志</t>
  </si>
  <si>
    <t>HIROSE Takashi</t>
  </si>
  <si>
    <t>Kuga</t>
  </si>
  <si>
    <t>ｸｳｶﾞ</t>
  </si>
  <si>
    <t>空河</t>
  </si>
  <si>
    <t>北嶋</t>
  </si>
  <si>
    <t>01309720</t>
  </si>
  <si>
    <t>ｷﾀｼﾞﾏ ｸｳｶﾞ</t>
  </si>
  <si>
    <t>北嶋 空河</t>
  </si>
  <si>
    <t>KITAJIMA Kuga</t>
  </si>
  <si>
    <t>IGARASI</t>
  </si>
  <si>
    <t>01309709</t>
  </si>
  <si>
    <t>ｲｶﾞﾗｼ ｹﾞﾝ</t>
  </si>
  <si>
    <t>五十嵐 元</t>
  </si>
  <si>
    <t>IGARASI Gen</t>
  </si>
  <si>
    <t>ﾒｲｼﾞﾀﾞｲｶﾞｸ</t>
  </si>
  <si>
    <t>Mototsugu</t>
  </si>
  <si>
    <t>ﾓﾄﾂｸﾞ</t>
  </si>
  <si>
    <t>一世</t>
  </si>
  <si>
    <t>01309702</t>
  </si>
  <si>
    <t>ｽｽﾞｷ ﾓﾄﾂｸﾞ</t>
  </si>
  <si>
    <t>明治大学</t>
  </si>
  <si>
    <t>鈴木 一世</t>
  </si>
  <si>
    <t>SUZUKI Mototsugu</t>
  </si>
  <si>
    <t>大橙</t>
  </si>
  <si>
    <t>01309698</t>
  </si>
  <si>
    <t>ﾐｼﾏ ﾔﾏﾄ</t>
  </si>
  <si>
    <t>三島 大橙</t>
  </si>
  <si>
    <t>MISHIMA Yamato</t>
  </si>
  <si>
    <t>Takamune</t>
  </si>
  <si>
    <t>NAIKI</t>
  </si>
  <si>
    <t>ﾀｶﾑﾈ</t>
  </si>
  <si>
    <t>ﾅｲｷ</t>
  </si>
  <si>
    <t>孝宗</t>
  </si>
  <si>
    <t>内記</t>
  </si>
  <si>
    <t>01309690</t>
  </si>
  <si>
    <t>ﾅｲｷ ﾀｶﾑﾈ</t>
  </si>
  <si>
    <t>内記 孝宗</t>
  </si>
  <si>
    <t>NAIKI Takamune</t>
  </si>
  <si>
    <t>JIZODO</t>
  </si>
  <si>
    <t>ｼﾞｿﾞｳﾄﾞｳ</t>
  </si>
  <si>
    <t>伊織</t>
  </si>
  <si>
    <t>地蔵堂</t>
  </si>
  <si>
    <t>01309688</t>
  </si>
  <si>
    <t>ｼﾞｿﾞｳﾄﾞｳ ｲｵﾘ</t>
  </si>
  <si>
    <t>地蔵堂 伊織</t>
  </si>
  <si>
    <t>JIZODO Iori</t>
  </si>
  <si>
    <t>ﾔｲﾂﾞﾁｭｳｵｳｺｳｺｳ</t>
  </si>
  <si>
    <t>01309672</t>
  </si>
  <si>
    <t>ｱｵｷ ﾋﾛﾄ</t>
  </si>
  <si>
    <t>焼津中央高校</t>
  </si>
  <si>
    <t>青木 大翔</t>
  </si>
  <si>
    <t>AOKI Hiroto</t>
  </si>
  <si>
    <t>Junnosuke</t>
  </si>
  <si>
    <t>ｼﾞｭﾝﾉｽｹ</t>
  </si>
  <si>
    <t>潤之介</t>
  </si>
  <si>
    <t>01309666</t>
  </si>
  <si>
    <t>ｻﾄｳ ｼﾞｭﾝﾉｽｹ</t>
  </si>
  <si>
    <t>佐藤 潤之介</t>
  </si>
  <si>
    <t>SATO Junnosuke</t>
  </si>
  <si>
    <t>01309664</t>
  </si>
  <si>
    <t>ﾆﾉﾐﾔ ﾀﾛｳ</t>
  </si>
  <si>
    <t>二宮 太郎</t>
  </si>
  <si>
    <t>NINOMIYA Taro</t>
  </si>
  <si>
    <t>ﾑﾗｵｶｺｳｺｳ</t>
  </si>
  <si>
    <t>友也</t>
  </si>
  <si>
    <t>01309645</t>
  </si>
  <si>
    <t>ﾀﾌﾞﾁ ﾕｳﾔ</t>
  </si>
  <si>
    <t>村岡高校</t>
  </si>
  <si>
    <t>田淵 友也</t>
  </si>
  <si>
    <t>TABUCHI Yuya</t>
  </si>
  <si>
    <t>01309639</t>
  </si>
  <si>
    <t>ﾏﾙﾔﾏ ﾕｲﾄ</t>
  </si>
  <si>
    <t>丸山 由利</t>
  </si>
  <si>
    <t>MARUYAMA Yuito</t>
  </si>
  <si>
    <t>Taka</t>
  </si>
  <si>
    <t>ﾀｶ</t>
  </si>
  <si>
    <t>喬</t>
  </si>
  <si>
    <t>01309626</t>
  </si>
  <si>
    <t>ｲｼﾊﾗ ﾀｶ</t>
  </si>
  <si>
    <t>石原 喬</t>
  </si>
  <si>
    <t>ISHIHARA Taka</t>
  </si>
  <si>
    <t>YAMAKAMI</t>
  </si>
  <si>
    <t>ﾔﾏｶﾐ</t>
  </si>
  <si>
    <t>想太</t>
  </si>
  <si>
    <t>山上</t>
  </si>
  <si>
    <t>01309625</t>
  </si>
  <si>
    <t>ﾔﾏｶﾐ ｿｳﾀ</t>
  </si>
  <si>
    <t>山上 想太</t>
  </si>
  <si>
    <t>YAMAKAMI Sota</t>
  </si>
  <si>
    <t>Takafumi</t>
  </si>
  <si>
    <t>MIYOSHI</t>
  </si>
  <si>
    <t>ﾀｶﾌﾐ</t>
  </si>
  <si>
    <t>ﾐﾖｼ</t>
  </si>
  <si>
    <t>孝文</t>
  </si>
  <si>
    <t>三好</t>
  </si>
  <si>
    <t>01309622</t>
  </si>
  <si>
    <t>ﾐﾖｼ ﾀｶﾌﾐ</t>
  </si>
  <si>
    <t>三好 孝文</t>
  </si>
  <si>
    <t>MIYOSHI Takafumi</t>
  </si>
  <si>
    <t>SAKATSUME</t>
  </si>
  <si>
    <t>ｻｶﾂﾒ</t>
  </si>
  <si>
    <t>真吾</t>
  </si>
  <si>
    <t>坂詰</t>
  </si>
  <si>
    <t>01309616</t>
  </si>
  <si>
    <t>ｻｶﾂﾒ ｼﾝｺﾞ</t>
  </si>
  <si>
    <t>坂詰 真吾</t>
  </si>
  <si>
    <t>SAKATSUME Shingo</t>
  </si>
  <si>
    <t>Fuya</t>
  </si>
  <si>
    <t>HANAZAWA</t>
  </si>
  <si>
    <t>ﾌｳﾔ</t>
  </si>
  <si>
    <t>ﾊﾅｻﾞﾜ</t>
  </si>
  <si>
    <t>楓也</t>
  </si>
  <si>
    <t>花澤</t>
  </si>
  <si>
    <t>01309610</t>
  </si>
  <si>
    <t>ﾊﾅｻﾞﾜ ﾌｳﾔ</t>
  </si>
  <si>
    <t>花澤 楓也</t>
  </si>
  <si>
    <t>HANAZAWA Fuya</t>
  </si>
  <si>
    <t>ﾂﾔﾏｺｳｷﾞｮｳｺｳｺｳ</t>
  </si>
  <si>
    <t>Aoba</t>
  </si>
  <si>
    <t>SAKO</t>
  </si>
  <si>
    <t>ｱｵﾊﾞ</t>
  </si>
  <si>
    <t>ｻｺ</t>
  </si>
  <si>
    <t>青葉</t>
  </si>
  <si>
    <t>佐子</t>
  </si>
  <si>
    <t>01309607</t>
  </si>
  <si>
    <t>ｻｺ ｱｵﾊﾞ</t>
  </si>
  <si>
    <t>津山工業高校</t>
  </si>
  <si>
    <t>佐子 青葉</t>
  </si>
  <si>
    <t>SAKO Aoba</t>
  </si>
  <si>
    <t>KOMAMURA</t>
  </si>
  <si>
    <t>ｺﾏﾑﾗ</t>
  </si>
  <si>
    <t>駒村</t>
  </si>
  <si>
    <t>01309603</t>
  </si>
  <si>
    <t>ｺﾏﾑﾗ ﾊﾔﾄ</t>
  </si>
  <si>
    <t>駒村 隼</t>
  </si>
  <si>
    <t>KOMAMURA Hayato</t>
  </si>
  <si>
    <t>IKEUCHI</t>
  </si>
  <si>
    <t>ｲｹｳﾁ</t>
  </si>
  <si>
    <t>池内</t>
  </si>
  <si>
    <t>01309584</t>
  </si>
  <si>
    <t>ｲｹｳﾁ ﾋﾛﾄ</t>
  </si>
  <si>
    <t>池内 大翔</t>
  </si>
  <si>
    <t>IKEUCHI Hiroto</t>
  </si>
  <si>
    <t>Mineyoshi</t>
  </si>
  <si>
    <t>TOKUTANI</t>
  </si>
  <si>
    <t>ﾐﾈﾖｼ</t>
  </si>
  <si>
    <t>ﾄｸﾀﾆ</t>
  </si>
  <si>
    <t>嶂睿</t>
  </si>
  <si>
    <t>徳谷</t>
  </si>
  <si>
    <t>01309582</t>
  </si>
  <si>
    <t>ﾄｸﾀﾆ ﾐﾈﾖｼ</t>
  </si>
  <si>
    <t>徳谷 嶂睿</t>
  </si>
  <si>
    <t>TOKUTANI Mineyoshi</t>
  </si>
  <si>
    <t>ｱｷﾀｹﾝﾘﾂｱｷﾀｷﾀﾀｶｺｳﾄｳｶﾞｯｺｳ</t>
  </si>
  <si>
    <t>Senshiro</t>
  </si>
  <si>
    <t>ｾﾝｼﾛｳ</t>
  </si>
  <si>
    <t>泉士郎</t>
  </si>
  <si>
    <t>01309567</t>
  </si>
  <si>
    <t>ｷｸﾁ ｾﾝｼﾛｳ</t>
  </si>
  <si>
    <t>菊池 泉士郎</t>
  </si>
  <si>
    <t>KIKUCHI Senshiro</t>
  </si>
  <si>
    <t>Nobuki</t>
  </si>
  <si>
    <t>ﾉﾌﾞｷ</t>
  </si>
  <si>
    <t>信輝</t>
  </si>
  <si>
    <t>01309563</t>
  </si>
  <si>
    <t>ｵﾁｱｲ ﾉﾌﾞｷ</t>
  </si>
  <si>
    <t>落合 信輝</t>
  </si>
  <si>
    <t>OCHIAI Nobuki</t>
  </si>
  <si>
    <t>胡太朗</t>
  </si>
  <si>
    <t>01309552</t>
  </si>
  <si>
    <t>ｾｷ ｺﾀﾛｳ</t>
  </si>
  <si>
    <t>関 胡太朗</t>
  </si>
  <si>
    <t>SEKI Kotaro</t>
  </si>
  <si>
    <t>01309547</t>
  </si>
  <si>
    <t>中道 陽人</t>
  </si>
  <si>
    <t>力</t>
  </si>
  <si>
    <t>01309545</t>
  </si>
  <si>
    <t>ﾏﾂﾓﾄ ﾘｷ</t>
  </si>
  <si>
    <t>松本 力</t>
  </si>
  <si>
    <t>MATSUMOTO Riki</t>
  </si>
  <si>
    <t>Shohei</t>
  </si>
  <si>
    <t>ｼｮｳﾍｲ</t>
  </si>
  <si>
    <t>祥平</t>
  </si>
  <si>
    <t>01309544</t>
  </si>
  <si>
    <t>ｺｲｹ ｼｮｳﾍｲ</t>
  </si>
  <si>
    <t>小池 祥平</t>
  </si>
  <si>
    <t>KOIKE Shohei</t>
  </si>
  <si>
    <t>Masami</t>
  </si>
  <si>
    <t>IWASHITA</t>
  </si>
  <si>
    <t>ﾏｻﾐ</t>
  </si>
  <si>
    <t>ｲﾜｼﾀ</t>
  </si>
  <si>
    <t>岩下</t>
  </si>
  <si>
    <t>01309541</t>
  </si>
  <si>
    <t>ｲﾜｼﾀ ﾏｻﾐ</t>
  </si>
  <si>
    <t>岩下 聖実</t>
  </si>
  <si>
    <t>IWASHITA Masami</t>
  </si>
  <si>
    <t>Yukinori</t>
  </si>
  <si>
    <t>ﾕｷﾉﾘ</t>
  </si>
  <si>
    <t>千徳</t>
  </si>
  <si>
    <t>01309539</t>
  </si>
  <si>
    <t>ﾌｼﾞｲ ﾕｷﾉﾘ</t>
  </si>
  <si>
    <t>藤井 千徳</t>
  </si>
  <si>
    <t>FUJII Yukinori</t>
  </si>
  <si>
    <t>Kiyoyuki</t>
  </si>
  <si>
    <t>ｷﾖﾕｷ</t>
  </si>
  <si>
    <t>心侑</t>
  </si>
  <si>
    <t>01309538</t>
  </si>
  <si>
    <t>ﾅｶﾑﾗ ｷﾖﾕｷ</t>
  </si>
  <si>
    <t>中村 心侑</t>
  </si>
  <si>
    <t>NAKAMURA Kiyoyuki</t>
  </si>
  <si>
    <t>Gun</t>
  </si>
  <si>
    <t>SAWAGUCHI</t>
  </si>
  <si>
    <t>ｸﾞﾝ</t>
  </si>
  <si>
    <t>ｻﾜｸﾞﾁ</t>
  </si>
  <si>
    <t>群青</t>
  </si>
  <si>
    <t>澤口</t>
  </si>
  <si>
    <t>01309537</t>
  </si>
  <si>
    <t>ｻﾜｸﾞﾁ ｸﾞﾝ</t>
  </si>
  <si>
    <t>澤口 群青</t>
  </si>
  <si>
    <t>SAWAGUCHI Gun</t>
  </si>
  <si>
    <t>Gaia</t>
  </si>
  <si>
    <t>FUNABA</t>
  </si>
  <si>
    <t>ｶﾞｲｱ</t>
  </si>
  <si>
    <t>ﾌﾅﾊﾞ</t>
  </si>
  <si>
    <t>凱安</t>
  </si>
  <si>
    <t>船場</t>
  </si>
  <si>
    <t>01309517</t>
  </si>
  <si>
    <t>ﾌﾅﾊﾞ ｶﾞｲｱ</t>
  </si>
  <si>
    <t>船場 凱安</t>
  </si>
  <si>
    <t>FUNABA Gaia</t>
  </si>
  <si>
    <t>01309516</t>
  </si>
  <si>
    <t>ﾅﾘﾀ ﾕｲﾄ</t>
  </si>
  <si>
    <t>成田 結翔</t>
  </si>
  <si>
    <t>NARITA Yuito</t>
  </si>
  <si>
    <t>KUWABARA</t>
  </si>
  <si>
    <t>ｸﾜﾊﾞﾗ</t>
  </si>
  <si>
    <t>颯希</t>
  </si>
  <si>
    <t>桑原</t>
  </si>
  <si>
    <t>01309512</t>
  </si>
  <si>
    <t>ｸﾜﾊﾞﾗ ｻﾂｷ</t>
  </si>
  <si>
    <t>桑原 颯希</t>
  </si>
  <si>
    <t>KUWABARA Satsuki</t>
  </si>
  <si>
    <t>ﾅｶﾉﾘｯｼｶﾝｺｳﾄｳｶﾞｯｺｳ</t>
  </si>
  <si>
    <t>龍樹</t>
  </si>
  <si>
    <t>01309484</t>
  </si>
  <si>
    <t>ｵｶﾀﾞ ﾀﾂｷ</t>
  </si>
  <si>
    <t>岡田 龍樹</t>
  </si>
  <si>
    <t>OKADA Tatsuki</t>
  </si>
  <si>
    <t>Shota</t>
  </si>
  <si>
    <t>正汰</t>
  </si>
  <si>
    <t>01309474</t>
  </si>
  <si>
    <t>ｷｸﾁ ｼｮｳﾀ</t>
  </si>
  <si>
    <t>菊地 正汰</t>
  </si>
  <si>
    <t>KIKUCHI Shota</t>
  </si>
  <si>
    <t>Keisuke</t>
  </si>
  <si>
    <t>KUROIWA</t>
  </si>
  <si>
    <t>ｹｲｽｹ</t>
  </si>
  <si>
    <t>ｸﾛｲﾜ</t>
  </si>
  <si>
    <t>佳佑</t>
  </si>
  <si>
    <t>黒岩</t>
  </si>
  <si>
    <t>01309434</t>
  </si>
  <si>
    <t>ｸﾛｲﾜ ｹｲｽｹ</t>
  </si>
  <si>
    <t>黒岩 佳佑</t>
  </si>
  <si>
    <t>KUROIWA Keisuke</t>
  </si>
  <si>
    <t>OYAMA</t>
  </si>
  <si>
    <t>ｵｵﾔﾏ</t>
  </si>
  <si>
    <t>陽生</t>
  </si>
  <si>
    <t>大山</t>
  </si>
  <si>
    <t>01309433</t>
  </si>
  <si>
    <t>ｵｵﾔﾏ ﾊﾙｷ</t>
  </si>
  <si>
    <t>大山 陽生</t>
  </si>
  <si>
    <t>OYAMA Haruki</t>
  </si>
  <si>
    <t>01309430</t>
  </si>
  <si>
    <t>ｲｹﾀﾞ ﾀﾞｲｷ</t>
  </si>
  <si>
    <t>池田 大輝</t>
  </si>
  <si>
    <t>IKEDA Daiki</t>
  </si>
  <si>
    <t>Danta</t>
  </si>
  <si>
    <t>ﾀﾞﾝﾀ</t>
  </si>
  <si>
    <t>暖太</t>
  </si>
  <si>
    <t>01309429</t>
  </si>
  <si>
    <t>ｶﾜﾍﾞ ﾀﾞﾝﾀ</t>
  </si>
  <si>
    <t>川邊 暖太</t>
  </si>
  <si>
    <t>KAWABE Danta</t>
  </si>
  <si>
    <t>顕真</t>
  </si>
  <si>
    <t>01309423</t>
  </si>
  <si>
    <t>ｵｵﾊﾞ ｹﾝｼﾝ</t>
  </si>
  <si>
    <t>大場 顕真</t>
  </si>
  <si>
    <t>OBA Kenshin</t>
  </si>
  <si>
    <t>HOSOYA</t>
  </si>
  <si>
    <t>ﾎｿﾔ</t>
  </si>
  <si>
    <t>淳之介</t>
  </si>
  <si>
    <t>細矢</t>
  </si>
  <si>
    <t>01309420</t>
  </si>
  <si>
    <t>ﾎｿﾔ ｼﾞｭﾝﾉｽｹ</t>
  </si>
  <si>
    <t>細矢 淳之介</t>
  </si>
  <si>
    <t>HOSOYA Junnosuke</t>
  </si>
  <si>
    <t>OSHIKI</t>
  </si>
  <si>
    <t>ｵｼｷ</t>
  </si>
  <si>
    <t>押木</t>
  </si>
  <si>
    <t>01309417</t>
  </si>
  <si>
    <t>ｵｼｷ ﾊﾙﾄ</t>
  </si>
  <si>
    <t>押木 遥音</t>
  </si>
  <si>
    <t>OSHIKI Haruto</t>
  </si>
  <si>
    <t>Gorin</t>
  </si>
  <si>
    <t>ｺﾞﾘﾝ</t>
  </si>
  <si>
    <t>五輪</t>
  </si>
  <si>
    <t>01309415</t>
  </si>
  <si>
    <t>ｻﾄｳ ｺﾞﾘﾝ</t>
  </si>
  <si>
    <t>佐藤 五輪</t>
  </si>
  <si>
    <t>SATO Gorin</t>
  </si>
  <si>
    <t>Yusaku</t>
  </si>
  <si>
    <t>SHIMOTORI</t>
  </si>
  <si>
    <t>ｼﾓﾄﾘ</t>
  </si>
  <si>
    <t>友作</t>
  </si>
  <si>
    <t>霜鳥</t>
  </si>
  <si>
    <t>01309407</t>
  </si>
  <si>
    <t>ｼﾓﾄﾘ ﾕｳｻｸ</t>
  </si>
  <si>
    <t>霜鳥 友作</t>
  </si>
  <si>
    <t>SHIMOTORI Yusaku</t>
  </si>
  <si>
    <t>Ryusuke</t>
  </si>
  <si>
    <t>01309405</t>
  </si>
  <si>
    <t>ｵｶﾀﾞ ﾘｭｳｽｹ</t>
  </si>
  <si>
    <t>岡田 龍介</t>
  </si>
  <si>
    <t>OKADA Ryusuke</t>
  </si>
  <si>
    <t>ｶｲｼﾞｵｵﾐﾅﾄｽｷｰﾌﾞ</t>
  </si>
  <si>
    <t>Kentarou</t>
  </si>
  <si>
    <t>01309383</t>
  </si>
  <si>
    <t>ｵｶﾀﾞ ｹﾝﾀﾛｳ</t>
  </si>
  <si>
    <t>海自大湊ｽｷｰ部</t>
  </si>
  <si>
    <t>岡田 健太郎</t>
  </si>
  <si>
    <t>OKADA Kentarou</t>
  </si>
  <si>
    <t>YONEKAWA</t>
  </si>
  <si>
    <t>ﾖﾈｶﾜ</t>
  </si>
  <si>
    <t>昊輝</t>
  </si>
  <si>
    <t>米川</t>
  </si>
  <si>
    <t>01309372</t>
  </si>
  <si>
    <t>ﾖﾈｶﾜ ｺｳｷ</t>
  </si>
  <si>
    <t>米川 昊輝</t>
  </si>
  <si>
    <t>YONEKAWA Koki</t>
  </si>
  <si>
    <t>ﾎｯｶｲﾄﾞｳｴﾈﾙｷﾞｰｽｷｰﾌﾞ</t>
  </si>
  <si>
    <t>01309368</t>
  </si>
  <si>
    <t>ﾔﾏﾀﾞ ﾕｳﾀ</t>
  </si>
  <si>
    <t>北海道ｴﾈﾙｷﾞｰｽｷｰ部</t>
  </si>
  <si>
    <t>山田 雄太</t>
  </si>
  <si>
    <t>YAMADA Yuta</t>
  </si>
  <si>
    <t>01309335</t>
  </si>
  <si>
    <t>ｱｵｷ ｿｳﾀ</t>
  </si>
  <si>
    <t>青木 颯汰</t>
  </si>
  <si>
    <t>AOKI Sota</t>
  </si>
  <si>
    <t>ﾄｳﾖｳﾀﾞｲｶﾞｸ</t>
  </si>
  <si>
    <t>斡希</t>
  </si>
  <si>
    <t>01309318</t>
  </si>
  <si>
    <t>ﾜｸ ｱﾂｷ</t>
  </si>
  <si>
    <t>東洋大学</t>
  </si>
  <si>
    <t>和久 斡希</t>
  </si>
  <si>
    <t>WAKU Atsuki</t>
  </si>
  <si>
    <t>DAITO</t>
  </si>
  <si>
    <t>ﾀﾞｲﾄｳ</t>
  </si>
  <si>
    <t>有真</t>
  </si>
  <si>
    <t>大藤</t>
  </si>
  <si>
    <t>01309305</t>
  </si>
  <si>
    <t>ﾀﾞｲﾄｳ ﾕｳﾏ</t>
  </si>
  <si>
    <t>大藤 有真</t>
  </si>
  <si>
    <t>DAITO Yuma</t>
  </si>
  <si>
    <t>Toru</t>
  </si>
  <si>
    <t>YAMAGISHI</t>
  </si>
  <si>
    <t>ﾄｵﾙ</t>
  </si>
  <si>
    <t>ﾔﾏｷﾞｼ</t>
  </si>
  <si>
    <t>徹</t>
  </si>
  <si>
    <t>山岸</t>
  </si>
  <si>
    <t>01309223</t>
  </si>
  <si>
    <t>ﾔﾏｷﾞｼ ﾄｵﾙ</t>
  </si>
  <si>
    <t>山岸 徹</t>
  </si>
  <si>
    <t>YAMAGISHI Toru</t>
  </si>
  <si>
    <t>ﾁｭｳｵｳﾀﾞｲｶﾞｸ</t>
  </si>
  <si>
    <t>01309216</t>
  </si>
  <si>
    <t>ﾏﾂﾓﾄ ｾｲﾔ</t>
  </si>
  <si>
    <t>中央大学</t>
  </si>
  <si>
    <t>松本 聖也</t>
  </si>
  <si>
    <t>MATSUMOTO Seiya</t>
  </si>
  <si>
    <t>頼生</t>
  </si>
  <si>
    <t>01309215</t>
  </si>
  <si>
    <t>ﾖｼﾀﾞ ﾗｲ</t>
  </si>
  <si>
    <t>吉田 頼生</t>
  </si>
  <si>
    <t>YOSHIDA Rai</t>
  </si>
  <si>
    <t>Shodai</t>
  </si>
  <si>
    <t>ｼｮｳﾀﾞｲ</t>
  </si>
  <si>
    <t>翔大</t>
  </si>
  <si>
    <t>01309184</t>
  </si>
  <si>
    <t>ﾔﾏｼﾀ ｼｮｳﾀﾞｲ</t>
  </si>
  <si>
    <t>山下 翔大</t>
  </si>
  <si>
    <t>YAMASHITA Shodai</t>
  </si>
  <si>
    <t>Kenichi</t>
  </si>
  <si>
    <t>FUJIMAKI</t>
  </si>
  <si>
    <t>ｹﾝｲﾁ</t>
  </si>
  <si>
    <t>ﾌｼﾞﾏｷ</t>
  </si>
  <si>
    <t>謙一</t>
  </si>
  <si>
    <t>藤巻</t>
  </si>
  <si>
    <t>01309162</t>
  </si>
  <si>
    <t>ﾌｼﾞﾏｷ ｹﾝｲﾁ</t>
  </si>
  <si>
    <t>藤巻 謙一</t>
  </si>
  <si>
    <t>FUJIMAKI Kenichi</t>
  </si>
  <si>
    <t>Takumu</t>
  </si>
  <si>
    <t>NOMURA</t>
  </si>
  <si>
    <t>ﾀｸﾑ</t>
  </si>
  <si>
    <t>ﾉﾑﾗ</t>
  </si>
  <si>
    <t>拓夢</t>
  </si>
  <si>
    <t>野村</t>
  </si>
  <si>
    <t>01309104</t>
  </si>
  <si>
    <t>ﾉﾑﾗ ﾀｸﾑ</t>
  </si>
  <si>
    <t>野村 拓夢</t>
  </si>
  <si>
    <t>NOMURA Takumu</t>
  </si>
  <si>
    <t>FUNAYAMA</t>
  </si>
  <si>
    <t>ﾌﾅﾔﾏ</t>
  </si>
  <si>
    <t>侑翔</t>
  </si>
  <si>
    <t>舟山</t>
  </si>
  <si>
    <t>01309098</t>
  </si>
  <si>
    <t>ﾌﾅﾔﾏ ﾕｳﾄ</t>
  </si>
  <si>
    <t>舟山 侑翔</t>
  </si>
  <si>
    <t>FUNAYAMA Yuto</t>
  </si>
  <si>
    <t>Gaku</t>
  </si>
  <si>
    <t>ｶﾞｸ</t>
  </si>
  <si>
    <t>雅空</t>
  </si>
  <si>
    <t>01309096</t>
  </si>
  <si>
    <t>ｴﾝﾄﾞｳ ｶﾞｸ</t>
  </si>
  <si>
    <t>遠藤 雅空</t>
  </si>
  <si>
    <t>ENDO Gaku</t>
  </si>
  <si>
    <t>ﾃｨｰｴｰｼｰｽｷｰﾁｰﾑ</t>
  </si>
  <si>
    <t>Luke</t>
  </si>
  <si>
    <t>EBISAWA</t>
  </si>
  <si>
    <t>ﾙｰｸ</t>
  </si>
  <si>
    <t>ｴﾋﾞｻﾜ</t>
  </si>
  <si>
    <t>瑠来</t>
  </si>
  <si>
    <t>蛯沢</t>
  </si>
  <si>
    <t>01309086</t>
  </si>
  <si>
    <t>ｴﾋﾞｻﾜ ﾙｰｸ</t>
  </si>
  <si>
    <t>T.A.C Ski Team</t>
  </si>
  <si>
    <t>蛯沢 瑠来</t>
  </si>
  <si>
    <t>EBISAWA Luke</t>
  </si>
  <si>
    <t>涼祐</t>
  </si>
  <si>
    <t>01309048</t>
  </si>
  <si>
    <t>ｺﾞﾄｳ ﾘｮｳｽｹ</t>
  </si>
  <si>
    <t>後藤 涼祐</t>
  </si>
  <si>
    <t>GOTO Ryosuke</t>
  </si>
  <si>
    <t>HOSHIKAWA</t>
  </si>
  <si>
    <t>ﾎｼｶﾜ</t>
  </si>
  <si>
    <t>干川</t>
  </si>
  <si>
    <t>01309045</t>
  </si>
  <si>
    <t>ﾎｼｶﾜ ｾｲﾔ</t>
  </si>
  <si>
    <t>干川 清矢</t>
  </si>
  <si>
    <t>HOSHIKAWA Seiya</t>
  </si>
  <si>
    <t>志颯</t>
  </si>
  <si>
    <t>01309042</t>
  </si>
  <si>
    <t>ﾏｴﾀﾞ ｼﾘｭｳ</t>
  </si>
  <si>
    <t>前田 志颯</t>
  </si>
  <si>
    <t>MAEDA Shiryu</t>
  </si>
  <si>
    <t>Takuya</t>
  </si>
  <si>
    <t>ﾀｸﾔ</t>
  </si>
  <si>
    <t>拓哉</t>
  </si>
  <si>
    <t>01308990</t>
  </si>
  <si>
    <t>ﾅｶｻﾞﾜ ﾀｸﾔ</t>
  </si>
  <si>
    <t>中澤 拓哉</t>
  </si>
  <si>
    <t>NAKAZAWA Takuya</t>
  </si>
  <si>
    <t>Fukuta</t>
  </si>
  <si>
    <t>ﾌｸﾀ</t>
  </si>
  <si>
    <t>福太</t>
  </si>
  <si>
    <t>01308974</t>
  </si>
  <si>
    <t>ﾄﾐｲ ﾌｸﾀ</t>
  </si>
  <si>
    <t>富井 福太</t>
  </si>
  <si>
    <t>TOMII Fukuta</t>
  </si>
  <si>
    <t>KURIBAYASHI</t>
  </si>
  <si>
    <t>ｸﾘﾊﾞﾔｼ</t>
  </si>
  <si>
    <t>栗林</t>
  </si>
  <si>
    <t>01308959</t>
  </si>
  <si>
    <t>ｸﾘﾊﾞﾔｼ ｺﾀﾛｳ</t>
  </si>
  <si>
    <t>栗林 虎太郎</t>
  </si>
  <si>
    <t>KURIBAYASHI Kotaro</t>
  </si>
  <si>
    <t>KITAZAWA</t>
  </si>
  <si>
    <t>ｷﾀｻﾞﾜ</t>
  </si>
  <si>
    <t>謙志</t>
  </si>
  <si>
    <t>北澤</t>
  </si>
  <si>
    <t>01308920</t>
  </si>
  <si>
    <t>ｷﾀｻﾞﾜ ｹﾝｼ</t>
  </si>
  <si>
    <t>北澤 謙志</t>
  </si>
  <si>
    <t>KITAZAWA Kenshi</t>
  </si>
  <si>
    <t>Yujiro</t>
  </si>
  <si>
    <t>KUSHIHASHI</t>
  </si>
  <si>
    <t>ﾕｳｼﾞﾛｳ</t>
  </si>
  <si>
    <t>ｸｼﾊｼ</t>
  </si>
  <si>
    <t>祐次郎</t>
  </si>
  <si>
    <t>串橋</t>
  </si>
  <si>
    <t>01308918</t>
  </si>
  <si>
    <t>ｸｼﾊｼ ﾕｳｼﾞﾛｳ</t>
  </si>
  <si>
    <t>串橋 祐次郎</t>
  </si>
  <si>
    <t>KUSHIHASHI Yujiro</t>
  </si>
  <si>
    <t>Ittetsu</t>
  </si>
  <si>
    <t>TSUBATA</t>
  </si>
  <si>
    <t>ｲｯﾃﾂ</t>
  </si>
  <si>
    <t>ﾂﾊﾞﾀ</t>
  </si>
  <si>
    <t>一徹</t>
  </si>
  <si>
    <t>津端</t>
  </si>
  <si>
    <t>01308914</t>
  </si>
  <si>
    <t>ﾂﾊﾞﾀ ｲｯﾃﾂ</t>
  </si>
  <si>
    <t>津端 一徹</t>
  </si>
  <si>
    <t>TSUBATA Ittetsu</t>
  </si>
  <si>
    <t>KUROSU</t>
  </si>
  <si>
    <t>ｸﾛｽ</t>
  </si>
  <si>
    <t>啓介</t>
  </si>
  <si>
    <t>黒須</t>
  </si>
  <si>
    <t>01308900</t>
  </si>
  <si>
    <t>ｸﾛｽ ｹｲｽｹ</t>
  </si>
  <si>
    <t>２戦車上富良野</t>
  </si>
  <si>
    <t>黒須 啓介</t>
  </si>
  <si>
    <t>KUROSU Keisuke</t>
  </si>
  <si>
    <t>Shimpei</t>
  </si>
  <si>
    <t>ｼﾝﾍﾟｲ</t>
  </si>
  <si>
    <t>慎平</t>
  </si>
  <si>
    <t>01308886</t>
  </si>
  <si>
    <t>ﾊﾞﾊﾞ ｼﾝﾍﾟｲ</t>
  </si>
  <si>
    <t>馬場 慎平</t>
  </si>
  <si>
    <t>BABA Shimpei</t>
  </si>
  <si>
    <t>Genki</t>
  </si>
  <si>
    <t>HAYAKAWA</t>
  </si>
  <si>
    <t>ｹﾞﾝｷ</t>
  </si>
  <si>
    <t>ﾊﾔｶﾜ</t>
  </si>
  <si>
    <t>元希</t>
  </si>
  <si>
    <t>早川</t>
  </si>
  <si>
    <t>01308885</t>
  </si>
  <si>
    <t>ﾊﾔｶﾜ ｹﾞﾝｷ</t>
  </si>
  <si>
    <t>早川 元希</t>
  </si>
  <si>
    <t>HAYAKAWA Genki</t>
  </si>
  <si>
    <t>幸太</t>
  </si>
  <si>
    <t>01308876</t>
  </si>
  <si>
    <t>ﾅｶﾞﾔｽ ｺｳﾀ</t>
  </si>
  <si>
    <t>永易 幸太</t>
  </si>
  <si>
    <t>NAGAYASU Kota</t>
  </si>
  <si>
    <t>Renta</t>
  </si>
  <si>
    <t>ﾚﾝﾀ</t>
  </si>
  <si>
    <t>蓮太</t>
  </si>
  <si>
    <t>01308875</t>
  </si>
  <si>
    <t>ﾔﾏｸﾞﾁ ﾚﾝﾀ</t>
  </si>
  <si>
    <t>山口 蓮太</t>
  </si>
  <si>
    <t>YAMAGUCHI Renta</t>
  </si>
  <si>
    <t>航希</t>
  </si>
  <si>
    <t>01308859</t>
  </si>
  <si>
    <t>ﾏｴﾀﾞ ｺｳｷ</t>
  </si>
  <si>
    <t>前田 航希</t>
  </si>
  <si>
    <t>MAEDA Koki</t>
  </si>
  <si>
    <t>Toku</t>
  </si>
  <si>
    <t>ﾄｸ</t>
  </si>
  <si>
    <t>徳</t>
  </si>
  <si>
    <t>01308846</t>
  </si>
  <si>
    <t>ｲｼﾊﾗ ﾄｸ</t>
  </si>
  <si>
    <t>石原 徳</t>
  </si>
  <si>
    <t>ISHIHARA Toku</t>
  </si>
  <si>
    <t>大幸</t>
  </si>
  <si>
    <t>01308842</t>
  </si>
  <si>
    <t>ﾀﾑﾗ ﾋﾛﾕｷ</t>
  </si>
  <si>
    <t>田村 大幸</t>
  </si>
  <si>
    <t>TAMURA Hiroyuki</t>
  </si>
  <si>
    <t>功騎</t>
  </si>
  <si>
    <t>01308841</t>
  </si>
  <si>
    <t>ｱﾝﾄﾞｳ ｺｳｷ</t>
  </si>
  <si>
    <t>安藤 功騎</t>
  </si>
  <si>
    <t>ANDO Koki</t>
  </si>
  <si>
    <t>Go</t>
  </si>
  <si>
    <t>NOZAKI</t>
  </si>
  <si>
    <t>ｺﾞｳ</t>
  </si>
  <si>
    <t>ﾉｻﾞｷ</t>
  </si>
  <si>
    <t>豪</t>
  </si>
  <si>
    <t>野﨑</t>
  </si>
  <si>
    <t>01308812</t>
  </si>
  <si>
    <t>ﾉｻﾞｷ ｺﾞｳ</t>
  </si>
  <si>
    <t>野﨑 豪</t>
  </si>
  <si>
    <t>NOZAKI Go</t>
  </si>
  <si>
    <t>01308804</t>
  </si>
  <si>
    <t>ｼﾝｼｮｳ ﾚﾝ</t>
  </si>
  <si>
    <t>眞正 蓮</t>
  </si>
  <si>
    <t>SHINSHO Ren</t>
  </si>
  <si>
    <t>SHIMADA</t>
  </si>
  <si>
    <t>ｼﾏﾀﾞ</t>
  </si>
  <si>
    <t>知来</t>
  </si>
  <si>
    <t>島田</t>
  </si>
  <si>
    <t>01308799</t>
  </si>
  <si>
    <t>ｼﾏﾀﾞ ﾄﾓｷ</t>
  </si>
  <si>
    <t>島田 知来</t>
  </si>
  <si>
    <t>SHIMADA Tomoki</t>
  </si>
  <si>
    <t>佳人</t>
  </si>
  <si>
    <t>01308791</t>
  </si>
  <si>
    <t>ｴﾝﾄﾞｳ ﾖｼﾄ</t>
  </si>
  <si>
    <t>遠藤 佳人</t>
  </si>
  <si>
    <t>ENDO Yoshito</t>
  </si>
  <si>
    <t>隆世</t>
  </si>
  <si>
    <t>01308784</t>
  </si>
  <si>
    <t>ｷｸﾁ ﾘｭｳｾｲ</t>
  </si>
  <si>
    <t>菊池 隆世</t>
  </si>
  <si>
    <t>KIKUCHI Ryusei</t>
  </si>
  <si>
    <t>Ryusaku</t>
  </si>
  <si>
    <t>WAKASUGA</t>
  </si>
  <si>
    <t>ﾘｭｳｻｸ</t>
  </si>
  <si>
    <t>ﾜｶｽｶﾞ</t>
  </si>
  <si>
    <t>竜作</t>
  </si>
  <si>
    <t>若菅</t>
  </si>
  <si>
    <t>01308778</t>
  </si>
  <si>
    <t>ﾜｶｽｶﾞ ﾘｭｳｻｸ</t>
  </si>
  <si>
    <t>若菅 竜作</t>
  </si>
  <si>
    <t>WAKASUGA Ryusaku</t>
  </si>
  <si>
    <t>HOSHINA</t>
  </si>
  <si>
    <t>ﾎｼﾅ</t>
  </si>
  <si>
    <t>恒輝</t>
  </si>
  <si>
    <t>星名</t>
  </si>
  <si>
    <t>01308764</t>
  </si>
  <si>
    <t>ﾎｼﾅ ｺｳｷ</t>
  </si>
  <si>
    <t>星名 恒輝</t>
  </si>
  <si>
    <t>HOSHINA Koki</t>
  </si>
  <si>
    <t>Izuki</t>
  </si>
  <si>
    <t>ｲｽﾞｷ</t>
  </si>
  <si>
    <t>泉起</t>
  </si>
  <si>
    <t>01308755</t>
  </si>
  <si>
    <t>ｻﾄｳ ｲｽﾞｷ</t>
  </si>
  <si>
    <t>佐藤 泉起</t>
  </si>
  <si>
    <t>SATO Izuki</t>
  </si>
  <si>
    <t>唯斗</t>
  </si>
  <si>
    <t>01308741</t>
  </si>
  <si>
    <t>ｸﾛｻﾜ ﾕｲﾄ</t>
  </si>
  <si>
    <t>黒澤 唯斗</t>
  </si>
  <si>
    <t>KUROSAWA Yuito</t>
  </si>
  <si>
    <t>孝輔</t>
  </si>
  <si>
    <t>01308737</t>
  </si>
  <si>
    <t>ﾌｼﾞﾓﾄ ｺｳｽｹ</t>
  </si>
  <si>
    <t>藤本 孝輔</t>
  </si>
  <si>
    <t>FUJIMOTO Kosuke</t>
  </si>
  <si>
    <t>柊斗</t>
  </si>
  <si>
    <t>01308720</t>
  </si>
  <si>
    <t>ﾌﾙﾀ ｼｭｳﾄ</t>
  </si>
  <si>
    <t>古田 柊斗</t>
  </si>
  <si>
    <t>FURUTA Shuto</t>
  </si>
  <si>
    <t>歩</t>
  </si>
  <si>
    <t>01308719</t>
  </si>
  <si>
    <t>ﾀｶﾊﾀ ｱﾕﾐ</t>
  </si>
  <si>
    <t>髙畑 歩</t>
  </si>
  <si>
    <t>TAKAHATA Ayumi</t>
  </si>
  <si>
    <t>01308617</t>
  </si>
  <si>
    <t>ｳｴﾏﾂ ｺｳﾀﾞｲ</t>
  </si>
  <si>
    <t>植松 昂大</t>
  </si>
  <si>
    <t>UEMATSU Kodai</t>
  </si>
  <si>
    <t>KAMEDA</t>
  </si>
  <si>
    <t>ｶﾒﾀﾞ</t>
  </si>
  <si>
    <t>亀田</t>
  </si>
  <si>
    <t>01308609</t>
  </si>
  <si>
    <t>ｶﾒﾀﾞ ｱｻﾋ</t>
  </si>
  <si>
    <t>亀田 朝陽</t>
  </si>
  <si>
    <t>KAMEDA Asahi</t>
  </si>
  <si>
    <t>ｷｮｳﾄｺｳｶｽｷｰｸﾗﾌﾞ</t>
  </si>
  <si>
    <t>Kazuha</t>
  </si>
  <si>
    <t>ｶｽﾞﾊ</t>
  </si>
  <si>
    <t>和葉</t>
  </si>
  <si>
    <t>01308577</t>
  </si>
  <si>
    <t>ｶﾜﾓﾄ ｶｽﾞﾊ</t>
  </si>
  <si>
    <t>京都光華S.C.</t>
  </si>
  <si>
    <t>河本 和葉</t>
  </si>
  <si>
    <t>KAWAMOTO Kazuha</t>
  </si>
  <si>
    <t>01308542</t>
  </si>
  <si>
    <t>ﾔﾏｸﾞﾁ ﾀﾞｲｷ</t>
  </si>
  <si>
    <t>山口 大輝</t>
  </si>
  <si>
    <t>YAMAGUCHI Daiki</t>
  </si>
  <si>
    <t>Yakumo</t>
  </si>
  <si>
    <t>ﾔｸﾓ</t>
  </si>
  <si>
    <t>八雲</t>
  </si>
  <si>
    <t>01308521</t>
  </si>
  <si>
    <t>ｸﾎﾞﾀ ﾔｸﾓ</t>
  </si>
  <si>
    <t>久保田 八雲</t>
  </si>
  <si>
    <t>KUBOTA Yakumo</t>
  </si>
  <si>
    <t>康太郎</t>
  </si>
  <si>
    <t>01308520</t>
  </si>
  <si>
    <t>ｸﾎﾞﾀ ｺｳﾀﾛｳ</t>
  </si>
  <si>
    <t>久保田 康太郎</t>
  </si>
  <si>
    <t>KUBOTA Kotaro</t>
  </si>
  <si>
    <t>稟桜</t>
  </si>
  <si>
    <t>01308516</t>
  </si>
  <si>
    <t>ﾓﾘ ﾘｵ</t>
  </si>
  <si>
    <t>森 稟桜</t>
  </si>
  <si>
    <t>MORI Rio</t>
  </si>
  <si>
    <t>滉樹</t>
  </si>
  <si>
    <t>01308510</t>
  </si>
  <si>
    <t>岡田 滉樹</t>
  </si>
  <si>
    <t>ｵｵｻｶｻﾝｷﾞｮｳﾀﾞｲｶﾞｸ</t>
  </si>
  <si>
    <t>01308502</t>
  </si>
  <si>
    <t>ﾐﾔｲﾘ ｼｭﾝｽｹ</t>
  </si>
  <si>
    <t>宮入 俊輔</t>
  </si>
  <si>
    <t>MIYAIRI Shunsuke</t>
  </si>
  <si>
    <t>佑哉</t>
  </si>
  <si>
    <t>01308501</t>
  </si>
  <si>
    <t>ﾄｸﾀｹ ﾕｳﾔ</t>
  </si>
  <si>
    <t>徳竹 佑哉</t>
  </si>
  <si>
    <t>TOKUTAKE Yuya</t>
  </si>
  <si>
    <t>Kippei</t>
  </si>
  <si>
    <t>ｷｯﾍﾟｲ</t>
  </si>
  <si>
    <t>桔平</t>
  </si>
  <si>
    <t>01308497</t>
  </si>
  <si>
    <t>ｸﾛｲﾜ ｷｯﾍﾟｲ</t>
  </si>
  <si>
    <t>黒岩 桔平</t>
  </si>
  <si>
    <t>KUROIWA Kippei</t>
  </si>
  <si>
    <t>Kyota</t>
  </si>
  <si>
    <t>ｷｮｳﾀ</t>
  </si>
  <si>
    <t>享汰</t>
  </si>
  <si>
    <t>01308488</t>
  </si>
  <si>
    <t>ﾀｹｳﾁ ｷｮｳﾀ</t>
  </si>
  <si>
    <t>竹内 享汰</t>
  </si>
  <si>
    <t>TAKEUCHI Kyota</t>
  </si>
  <si>
    <t>Rito</t>
  </si>
  <si>
    <t>ﾘﾄ</t>
  </si>
  <si>
    <t>莉斗</t>
  </si>
  <si>
    <t>01308479</t>
  </si>
  <si>
    <t>ｶｻﾏ ﾘﾄ</t>
  </si>
  <si>
    <t>笠間 莉斗</t>
  </si>
  <si>
    <t>KASAMA Rito</t>
  </si>
  <si>
    <t>Kazuhisa</t>
  </si>
  <si>
    <t>ｶｽﾞﾋｻ</t>
  </si>
  <si>
    <t>01308455</t>
  </si>
  <si>
    <t>ﾑﾗﾀ ｶｽﾞﾋｻ</t>
  </si>
  <si>
    <t>村田 和久</t>
  </si>
  <si>
    <t>MURATA Kazuhisa</t>
  </si>
  <si>
    <t>NUMANO</t>
  </si>
  <si>
    <t>ﾇﾏﾉ</t>
  </si>
  <si>
    <t>滉平</t>
  </si>
  <si>
    <t>沼野</t>
  </si>
  <si>
    <t>01308454</t>
  </si>
  <si>
    <t>ﾇﾏﾉ ｺｳﾍｲ</t>
  </si>
  <si>
    <t>沼野 滉平</t>
  </si>
  <si>
    <t>NUMANO Kohei</t>
  </si>
  <si>
    <t>Gakushi</t>
  </si>
  <si>
    <t>NIISATO</t>
  </si>
  <si>
    <t>ｶﾞｸｼ</t>
  </si>
  <si>
    <t>ﾆｲｻﾄ</t>
  </si>
  <si>
    <t>岳士</t>
  </si>
  <si>
    <t>新里</t>
  </si>
  <si>
    <t>01308453</t>
  </si>
  <si>
    <t>ﾆｲｻﾄ ｶﾞｸｼ</t>
  </si>
  <si>
    <t>新里 岳士</t>
  </si>
  <si>
    <t>NIISATO Gakushi</t>
  </si>
  <si>
    <t>心太郎</t>
  </si>
  <si>
    <t>01308452</t>
  </si>
  <si>
    <t>ﾀｶﾊｼ ｼﾝﾀﾛｳ</t>
  </si>
  <si>
    <t>髙橋 心太郎</t>
  </si>
  <si>
    <t>TAKAHASHI Shintaro</t>
  </si>
  <si>
    <t>ｱﾐｽｷｰｸﾗﾌﾞ</t>
  </si>
  <si>
    <t>Kazuyoshi</t>
  </si>
  <si>
    <t>ｶｽﾞﾖｼ</t>
  </si>
  <si>
    <t>和義</t>
  </si>
  <si>
    <t>01308413</t>
  </si>
  <si>
    <t>ｽﾄｳ ｶｽﾞﾖｼ</t>
  </si>
  <si>
    <t>阿見ｽｷｰｸﾗﾌﾞ</t>
  </si>
  <si>
    <t>須藤 和義</t>
  </si>
  <si>
    <t>SUTO Kazuyoshi</t>
  </si>
  <si>
    <t>Kyotaro</t>
  </si>
  <si>
    <t>ｷｮｳﾀﾛｳ</t>
  </si>
  <si>
    <t>叶太郎</t>
  </si>
  <si>
    <t>01308405</t>
  </si>
  <si>
    <t>ﾔﾏｻﾞｷ ｷｮｳﾀﾛｳ</t>
  </si>
  <si>
    <t>山﨑 叶太郎</t>
  </si>
  <si>
    <t>YAMAZAKI Kyotaro</t>
  </si>
  <si>
    <t>大志</t>
  </si>
  <si>
    <t>01308392</t>
  </si>
  <si>
    <t>ｺﾞﾄｳ ﾀｲｼ</t>
  </si>
  <si>
    <t>後藤 大志</t>
  </si>
  <si>
    <t>GOTO Taishi</t>
  </si>
  <si>
    <t>01308379</t>
  </si>
  <si>
    <t>ｼﾞﾝ ｺｳﾀﾛｳ</t>
  </si>
  <si>
    <t>神 幸太朗</t>
  </si>
  <si>
    <t>JIN Kotaro</t>
  </si>
  <si>
    <t>ひな太</t>
  </si>
  <si>
    <t>01308378</t>
  </si>
  <si>
    <t>ｻｻｷ ﾋﾅﾀ</t>
  </si>
  <si>
    <t>佐々木 ひな太</t>
  </si>
  <si>
    <t>SASAKI Hinata</t>
  </si>
  <si>
    <t>Fuma</t>
  </si>
  <si>
    <t>KOJO</t>
  </si>
  <si>
    <t>ﾌｳﾏ</t>
  </si>
  <si>
    <t>楓真</t>
  </si>
  <si>
    <t>01308374</t>
  </si>
  <si>
    <t>ｺｼﾞｮｳ ﾌｳﾏ</t>
  </si>
  <si>
    <t>小上 楓真</t>
  </si>
  <si>
    <t>KOJO Fuma</t>
  </si>
  <si>
    <t>Daito</t>
  </si>
  <si>
    <t>HOSOGUCHI</t>
  </si>
  <si>
    <t>ﾀﾞｲﾄ</t>
  </si>
  <si>
    <t>ﾎｿｸﾞﾁ</t>
  </si>
  <si>
    <t>細口</t>
  </si>
  <si>
    <t>01308373</t>
  </si>
  <si>
    <t>ﾎｿｸﾞﾁ ﾀﾞｲﾄ</t>
  </si>
  <si>
    <t>細口 大翔</t>
  </si>
  <si>
    <t>HOSOGUCHI Daito</t>
  </si>
  <si>
    <t>ｷﾓﾍﾞﾂﾁｮｳｽｷｰﾚﾝﾒｲ</t>
  </si>
  <si>
    <t>新太郎</t>
  </si>
  <si>
    <t>01308371</t>
  </si>
  <si>
    <t>ｲﾏｾﾞｷ ｼﾝﾀﾛｳ</t>
  </si>
  <si>
    <t>喜茂別町ｽｷｰ連盟</t>
  </si>
  <si>
    <t>今関 新太郎</t>
  </si>
  <si>
    <t>IMAZEKI Shintaro</t>
  </si>
  <si>
    <t>怜桜</t>
  </si>
  <si>
    <t>星川</t>
  </si>
  <si>
    <t>01308366</t>
  </si>
  <si>
    <t>ﾎｼｶﾜ ﾚｵ</t>
  </si>
  <si>
    <t>星川 怜桜</t>
  </si>
  <si>
    <t>HOSHIKAWA Reo</t>
  </si>
  <si>
    <t>TSURUMIYA</t>
  </si>
  <si>
    <t>ﾂﾙﾐﾔ</t>
  </si>
  <si>
    <t>慧冴</t>
  </si>
  <si>
    <t>鶴宮</t>
  </si>
  <si>
    <t>01308364</t>
  </si>
  <si>
    <t>ﾂﾙﾐﾔ ｹｲｺﾞ</t>
  </si>
  <si>
    <t>鶴宮 慧冴</t>
  </si>
  <si>
    <t>TSURUMIYA Keigo</t>
  </si>
  <si>
    <t>ｾﾝｼｭｳﾀﾞｲｶﾞｶｸ</t>
  </si>
  <si>
    <t>Ojiro</t>
  </si>
  <si>
    <t>ｵｳｼﾞﾛｳ</t>
  </si>
  <si>
    <t>央二郎</t>
  </si>
  <si>
    <t>01308348</t>
  </si>
  <si>
    <t>ﾅｶｼﾞﾏ ｵｳｼﾞﾛｳ</t>
  </si>
  <si>
    <t>中嶋 央二郎</t>
  </si>
  <si>
    <t>NAKAJIMA Ojiro</t>
  </si>
  <si>
    <t>TOMITA</t>
  </si>
  <si>
    <t>ﾄﾐﾀ</t>
  </si>
  <si>
    <t>紘生</t>
  </si>
  <si>
    <t>富田</t>
  </si>
  <si>
    <t>01308347</t>
  </si>
  <si>
    <t>ﾄﾐﾀ ﾋﾛｷ</t>
  </si>
  <si>
    <t>富田 紘生</t>
  </si>
  <si>
    <t>TOMITA Hiroki</t>
  </si>
  <si>
    <t>聡嗣</t>
  </si>
  <si>
    <t>01308343</t>
  </si>
  <si>
    <t>ｳﾒｻﾞﾜ ｿｳｼ</t>
  </si>
  <si>
    <t>梅澤 聡嗣</t>
  </si>
  <si>
    <t>UMEZAWA Soshi</t>
  </si>
  <si>
    <t>NUMAYAMA</t>
  </si>
  <si>
    <t>ﾇﾏﾔﾏ</t>
  </si>
  <si>
    <t>陽音</t>
  </si>
  <si>
    <t>沼山</t>
  </si>
  <si>
    <t>01308338</t>
  </si>
  <si>
    <t>ﾇﾏﾔﾏ ﾊﾙﾄ</t>
  </si>
  <si>
    <t>沼山 陽音</t>
  </si>
  <si>
    <t>NUMAYAMA Haruto</t>
  </si>
  <si>
    <t>竣介</t>
  </si>
  <si>
    <t>01308335</t>
  </si>
  <si>
    <t>ｽｽﾞｷ ｼｭﾝｽｹ</t>
  </si>
  <si>
    <t>鈴木 竣介</t>
  </si>
  <si>
    <t>SUZUKI Shunsuke</t>
  </si>
  <si>
    <t>01308309</t>
  </si>
  <si>
    <t>ｶﾜﾓﾄ ｼﾞﾝ</t>
  </si>
  <si>
    <t>河本 仁</t>
  </si>
  <si>
    <t>KAWAMOTO Jin</t>
  </si>
  <si>
    <t>NISHIMOTO</t>
  </si>
  <si>
    <t>ﾐｽﾞｷ</t>
  </si>
  <si>
    <t>ﾆｼﾓﾄ</t>
  </si>
  <si>
    <t>みずき</t>
  </si>
  <si>
    <t>西本</t>
  </si>
  <si>
    <t>01308302</t>
  </si>
  <si>
    <t>ﾆｼﾓﾄ ﾐｽﾞｷ</t>
  </si>
  <si>
    <t>西本 みずき</t>
  </si>
  <si>
    <t>NISHIMOTO Mizuki</t>
  </si>
  <si>
    <t>恵大</t>
  </si>
  <si>
    <t>01308300</t>
  </si>
  <si>
    <t>ﾔﾏﾓﾄ ｹｲﾀ</t>
  </si>
  <si>
    <t>山本 恵大</t>
  </si>
  <si>
    <t>YAMAMOTO Keita</t>
  </si>
  <si>
    <t>01308263</t>
  </si>
  <si>
    <t>ｱﾍﾞ ﾀｸﾐ</t>
  </si>
  <si>
    <t>安部 拓海</t>
  </si>
  <si>
    <t>ABE Takumi</t>
  </si>
  <si>
    <t>Rashin</t>
  </si>
  <si>
    <t>ﾗｼﾝ</t>
  </si>
  <si>
    <t>羅心</t>
  </si>
  <si>
    <t>01308240</t>
  </si>
  <si>
    <t>ｼﾊﾞﾀ ﾗｼﾝ</t>
  </si>
  <si>
    <t>柴田 羅心</t>
  </si>
  <si>
    <t>SHIBATA Rashin</t>
  </si>
  <si>
    <t>ﾄｵｶﾏﾁｼｽｷｰｷｮｳｶｲ</t>
  </si>
  <si>
    <t>MURAKOSHI</t>
  </si>
  <si>
    <t>ﾑﾗｺｼ</t>
  </si>
  <si>
    <t>村越</t>
  </si>
  <si>
    <t>01308235</t>
  </si>
  <si>
    <t>ﾑﾗｺｼ ﾕｳﾀﾛｳ</t>
  </si>
  <si>
    <t>十日町市ｽｷｰ協会</t>
  </si>
  <si>
    <t>村越 裕太郎</t>
  </si>
  <si>
    <t>MURAKOSHI Yutaro</t>
  </si>
  <si>
    <t>ｵｵｻｶｺｳﾘﾂﾀﾞｲｶﾞｸ</t>
  </si>
  <si>
    <t>Shu</t>
  </si>
  <si>
    <t>ｼｭｳ</t>
  </si>
  <si>
    <t>01308184</t>
  </si>
  <si>
    <t>ｸﾛｻﾜ ｼｭｳ</t>
  </si>
  <si>
    <t>大阪公立大学</t>
  </si>
  <si>
    <t>黒澤 周</t>
  </si>
  <si>
    <t>KUROSAWA Shu</t>
  </si>
  <si>
    <t>大貴</t>
  </si>
  <si>
    <t>01308152</t>
  </si>
  <si>
    <t>ﾜﾀﾅﾍﾞ ﾀｲｷ</t>
  </si>
  <si>
    <t>渡邉 大貴</t>
  </si>
  <si>
    <t>WATANABE Taiki</t>
  </si>
  <si>
    <t>ﾄｳﾖｳﾀﾞｲｶﾞｸﾀｲｲｸｶｲｽｷｰﾌﾞ</t>
  </si>
  <si>
    <t>HOSHINO</t>
  </si>
  <si>
    <t>ﾎｼﾉ</t>
  </si>
  <si>
    <t>佑槙</t>
  </si>
  <si>
    <t>星野</t>
  </si>
  <si>
    <t>01308151</t>
  </si>
  <si>
    <t>ﾎｼﾉ ﾕｳﾏ</t>
  </si>
  <si>
    <t>星野 佑槙</t>
  </si>
  <si>
    <t>HOSHINO Yuma</t>
  </si>
  <si>
    <t>柊</t>
  </si>
  <si>
    <t>01308143</t>
  </si>
  <si>
    <t>ﾜｶﾞﾀ ｼｭｳ</t>
  </si>
  <si>
    <t>我田 柊</t>
  </si>
  <si>
    <t>WAGATA Shu</t>
  </si>
  <si>
    <t>Medaru</t>
  </si>
  <si>
    <t>ﾒﾀﾞﾙ</t>
  </si>
  <si>
    <t>めだる</t>
  </si>
  <si>
    <t>01308130</t>
  </si>
  <si>
    <t>ｻﾄｳ ﾒﾀﾞﾙ</t>
  </si>
  <si>
    <t>佐藤 めだる</t>
  </si>
  <si>
    <t>SATO Medaru</t>
  </si>
  <si>
    <t>Reon</t>
  </si>
  <si>
    <t>ﾚｵﾝ</t>
  </si>
  <si>
    <t>玲温</t>
  </si>
  <si>
    <t>01308119</t>
  </si>
  <si>
    <t>ｳﾁﾀﾞ ﾚｵﾝ</t>
  </si>
  <si>
    <t>内田 玲温</t>
  </si>
  <si>
    <t>UCHIDA Reon</t>
  </si>
  <si>
    <t>Ryoichi</t>
  </si>
  <si>
    <t>ﾘｮｳｲﾁ</t>
  </si>
  <si>
    <t>遼一</t>
  </si>
  <si>
    <t>01308118</t>
  </si>
  <si>
    <t>ｲｹﾀﾞ ﾘｮｳｲﾁ</t>
  </si>
  <si>
    <t>池田 遼一</t>
  </si>
  <si>
    <t>IKEDA Ryoichi</t>
  </si>
  <si>
    <t>Shigeta</t>
  </si>
  <si>
    <t>ｼｹﾞﾀ</t>
  </si>
  <si>
    <t>茂太</t>
  </si>
  <si>
    <t>01308109</t>
  </si>
  <si>
    <t>ｲｼｲ ｼｹﾞﾀ</t>
  </si>
  <si>
    <t>石井 茂太</t>
  </si>
  <si>
    <t>ISHII Shigeta</t>
  </si>
  <si>
    <t>OSAKA</t>
  </si>
  <si>
    <t>ｵｵｻｶ</t>
  </si>
  <si>
    <t>大坂</t>
  </si>
  <si>
    <t>01308107</t>
  </si>
  <si>
    <t>ｵｵｻｶ ﾊﾙﾄ</t>
  </si>
  <si>
    <t>大坂 陽斗</t>
  </si>
  <si>
    <t>OSAKA Haruto</t>
  </si>
  <si>
    <t>ﾑﾗｵｶﾊﾁｷﾀｽｷｰｸﾗﾌﾞ</t>
  </si>
  <si>
    <t>Masahiro</t>
  </si>
  <si>
    <t>昌洋</t>
  </si>
  <si>
    <t>佐古</t>
  </si>
  <si>
    <t>01308102</t>
  </si>
  <si>
    <t>ｻｺ ﾏｻﾋﾛ</t>
  </si>
  <si>
    <t>村岡ﾊﾁ北SC</t>
  </si>
  <si>
    <t>佐古 昌洋</t>
  </si>
  <si>
    <t>SAKO Masahiro</t>
  </si>
  <si>
    <t>敦史</t>
  </si>
  <si>
    <t>01308084</t>
  </si>
  <si>
    <t>ｳｴﾉ ｱﾂｼ</t>
  </si>
  <si>
    <t>上野 敦史</t>
  </si>
  <si>
    <t>UENO Atsushi</t>
  </si>
  <si>
    <t>ｻｯﾎﾟﾛﾉﾙﾃﾞｨｯｸｽｷｰｸﾗﾌﾞ</t>
  </si>
  <si>
    <t>01308063</t>
  </si>
  <si>
    <t>ﾁﾊﾞ ﾕｳｷ</t>
  </si>
  <si>
    <t>千葉 悠希</t>
  </si>
  <si>
    <t>CHIBA Yuki</t>
  </si>
  <si>
    <t>ｲ-ｸﾛｽｶﾝﾄﾘｰｱｶﾃﾞﾐｰ</t>
  </si>
  <si>
    <t>Eiji</t>
  </si>
  <si>
    <t>TANAHASHI</t>
  </si>
  <si>
    <t>ｴｲｼﾞ</t>
  </si>
  <si>
    <t>ﾀﾅﾊｼ</t>
  </si>
  <si>
    <t>栄治</t>
  </si>
  <si>
    <t>棚橋</t>
  </si>
  <si>
    <t>01308060</t>
  </si>
  <si>
    <t>ﾀﾅﾊｼ ｴｲｼﾞ</t>
  </si>
  <si>
    <t>Eｸﾛｽｶﾝﾄﾘｰｱｶﾃﾞﾐｰ</t>
  </si>
  <si>
    <t>棚橋 栄治</t>
  </si>
  <si>
    <t>TANAHASHI Eiji</t>
  </si>
  <si>
    <t>ONOZAWA</t>
  </si>
  <si>
    <t>ｵﾉｻﾞﾜ</t>
  </si>
  <si>
    <t>泰雅</t>
  </si>
  <si>
    <t>小野沢</t>
  </si>
  <si>
    <t>01308055</t>
  </si>
  <si>
    <t>ｵﾉｻﾞﾜ ﾀｲｶﾞ</t>
  </si>
  <si>
    <t>小野沢 泰雅</t>
  </si>
  <si>
    <t>ONOZAWA Taiga</t>
  </si>
  <si>
    <t>渉聖</t>
  </si>
  <si>
    <t>01308036</t>
  </si>
  <si>
    <t>ﾇﾏﾀ ｱﾕﾄ</t>
  </si>
  <si>
    <t>沼田 渉聖</t>
  </si>
  <si>
    <t>NUMATA Ayuto</t>
  </si>
  <si>
    <t>ﾆｯﾎﾟﾝﾀｲｲｶﾀﾞｲｶﾞｸ</t>
  </si>
  <si>
    <t>YOSHIIKE</t>
  </si>
  <si>
    <t>ﾖｼｲｹ</t>
  </si>
  <si>
    <t>泰一</t>
  </si>
  <si>
    <t>吉池</t>
  </si>
  <si>
    <t>01308031</t>
  </si>
  <si>
    <t>ﾖｼｲｹ ﾀｲﾁ</t>
  </si>
  <si>
    <t>吉池 泰一</t>
  </si>
  <si>
    <t>YOSHIIKE Taichi</t>
  </si>
  <si>
    <t>Yumaru</t>
  </si>
  <si>
    <t>HORIGOME</t>
  </si>
  <si>
    <t>ﾕｳﾏﾙ</t>
  </si>
  <si>
    <t>ﾎﾘｺﾞﾒ</t>
  </si>
  <si>
    <t>結丸</t>
  </si>
  <si>
    <t>堀米</t>
  </si>
  <si>
    <t>01308027</t>
  </si>
  <si>
    <t>ﾎﾘｺﾞﾒ ﾕｳﾏﾙ</t>
  </si>
  <si>
    <t>堀米 結丸</t>
  </si>
  <si>
    <t>HORIGOME Yumaru</t>
  </si>
  <si>
    <t>INADA</t>
  </si>
  <si>
    <t>ｲﾅﾀﾞ</t>
  </si>
  <si>
    <t>結矢</t>
  </si>
  <si>
    <t>稲田</t>
  </si>
  <si>
    <t>01308023</t>
  </si>
  <si>
    <t>ｲﾅﾀﾞ ﾕｳﾔ</t>
  </si>
  <si>
    <t>稲田 結矢</t>
  </si>
  <si>
    <t>INADA Yuya</t>
  </si>
  <si>
    <t>KODATE</t>
  </si>
  <si>
    <t>ｺﾀﾞﾃ</t>
  </si>
  <si>
    <t>冬歩</t>
  </si>
  <si>
    <t>小舘</t>
  </si>
  <si>
    <t>01308012</t>
  </si>
  <si>
    <t>ｺﾀﾞﾃ ｶｽﾞﾎ</t>
  </si>
  <si>
    <t>小舘 冬歩</t>
  </si>
  <si>
    <t>KODATE Kazuho</t>
  </si>
  <si>
    <t>01308010</t>
  </si>
  <si>
    <t>ｷﾑﾗ ｺｳﾀﾞｲ</t>
  </si>
  <si>
    <t>木村 幸大</t>
  </si>
  <si>
    <t>KIMURA Kodai</t>
  </si>
  <si>
    <t>Kenta</t>
  </si>
  <si>
    <t>ｹﾝﾀ</t>
  </si>
  <si>
    <t>健太</t>
  </si>
  <si>
    <t>01307971</t>
  </si>
  <si>
    <t>ﾅﾘﾀ ｹﾝﾀ</t>
  </si>
  <si>
    <t>成田 健太</t>
  </si>
  <si>
    <t>NARITA Kenta</t>
  </si>
  <si>
    <t>ｼﾞｪｲｱｰﾙﾓﾘｵｶｽｷｰｸﾗﾌﾞ</t>
  </si>
  <si>
    <t>MIKATA</t>
  </si>
  <si>
    <t>ﾐｶﾀ</t>
  </si>
  <si>
    <t>泰良</t>
  </si>
  <si>
    <t>三ヶ田</t>
  </si>
  <si>
    <t>01307968</t>
  </si>
  <si>
    <t>ﾐｶﾀ ﾀｲﾗ</t>
  </si>
  <si>
    <t>JR盛岡ｽｷｰｸﾗﾌﾞ</t>
  </si>
  <si>
    <t>三ヶ田 泰良</t>
  </si>
  <si>
    <t>MIKATA Taira</t>
  </si>
  <si>
    <t>KAWATAKA</t>
  </si>
  <si>
    <t>ｶﾜﾀｶ</t>
  </si>
  <si>
    <t>慎之輔</t>
  </si>
  <si>
    <t>川高</t>
  </si>
  <si>
    <t>01307957</t>
  </si>
  <si>
    <t>ｶﾜﾀｶ ｼﾝﾉｽｹ</t>
  </si>
  <si>
    <t>菰野SC</t>
  </si>
  <si>
    <t>川高 慎之輔</t>
  </si>
  <si>
    <t>KAWATAKA Shinnosuke</t>
  </si>
  <si>
    <t>01307954</t>
  </si>
  <si>
    <t>ｶﾜｸﾞﾁ ｻﾂｷ</t>
  </si>
  <si>
    <t>川口 颯希</t>
  </si>
  <si>
    <t>KAWAGUCHI Satsuki</t>
  </si>
  <si>
    <t>Kenichiro</t>
  </si>
  <si>
    <t>ｹﾝｲﾁﾛｳ</t>
  </si>
  <si>
    <t>謙一郎</t>
  </si>
  <si>
    <t>寺嶋</t>
  </si>
  <si>
    <t>01307939</t>
  </si>
  <si>
    <t>ﾃﾗｼﾏ ｹﾝｲﾁﾛｳ</t>
  </si>
  <si>
    <t>寺嶋 謙一郎</t>
  </si>
  <si>
    <t>TERASHIMA Kenichiro</t>
  </si>
  <si>
    <t>Ayumu</t>
  </si>
  <si>
    <t>ｱﾕﾑ</t>
  </si>
  <si>
    <t>01307921</t>
  </si>
  <si>
    <t>ﾌﾙﾀ ｱﾕﾑ</t>
  </si>
  <si>
    <t>古田 歩</t>
  </si>
  <si>
    <t>FURUTA Ayumu</t>
  </si>
  <si>
    <t>駿介</t>
  </si>
  <si>
    <t>01307918</t>
  </si>
  <si>
    <t>ｺｲｹ ｼｭﾝｽｹ</t>
  </si>
  <si>
    <t>小池 駿介</t>
  </si>
  <si>
    <t>KOIKE Shunsuke</t>
  </si>
  <si>
    <t>拳也</t>
  </si>
  <si>
    <t>01307890</t>
  </si>
  <si>
    <t>ﾏﾂｼﾀ ｹﾝﾔ</t>
  </si>
  <si>
    <t>松下 拳也</t>
  </si>
  <si>
    <t>MATSUSHITA Kenya</t>
  </si>
  <si>
    <t>MISAKI</t>
  </si>
  <si>
    <t>大河</t>
  </si>
  <si>
    <t>三崎</t>
  </si>
  <si>
    <t>01307885</t>
  </si>
  <si>
    <t>ﾐｻｷ ﾀｲｶﾞ</t>
  </si>
  <si>
    <t>三崎 大河</t>
  </si>
  <si>
    <t>MISAKI Taiga</t>
  </si>
  <si>
    <t>MATSUDA</t>
  </si>
  <si>
    <t>01307836</t>
  </si>
  <si>
    <t>ﾏﾂﾀﾞ ﾕｳｼﾝ</t>
  </si>
  <si>
    <t>松田 悠真</t>
  </si>
  <si>
    <t>MATSUDA Yushin</t>
  </si>
  <si>
    <t>心之介</t>
  </si>
  <si>
    <t>01307835</t>
  </si>
  <si>
    <t>ﾎｼｶﾜ ｼﾝﾉｽｹ</t>
  </si>
  <si>
    <t>星川 心之介</t>
  </si>
  <si>
    <t>HOSHIKAWA Shinnosuke</t>
  </si>
  <si>
    <t>KISHI</t>
  </si>
  <si>
    <t>益幹</t>
  </si>
  <si>
    <t>岸</t>
  </si>
  <si>
    <t>01307831</t>
  </si>
  <si>
    <t>ｷｼ ﾐﾂｷ</t>
  </si>
  <si>
    <t>岸 益幹</t>
  </si>
  <si>
    <t>KISHI Mitsuki</t>
  </si>
  <si>
    <t>優真</t>
  </si>
  <si>
    <t>01307826</t>
  </si>
  <si>
    <t>ｵﾁｱｲ ﾕｳﾏ</t>
  </si>
  <si>
    <t>落合 優真</t>
  </si>
  <si>
    <t>OCHIAI Yuma</t>
  </si>
  <si>
    <t>01307820</t>
  </si>
  <si>
    <t>ﾅﾘﾀ ﾀﾞｲﾁ</t>
  </si>
  <si>
    <t>成田 大地</t>
  </si>
  <si>
    <t>NARITA Daichi</t>
  </si>
  <si>
    <t>NAKAHARA</t>
  </si>
  <si>
    <t>ﾅｶﾊﾗ</t>
  </si>
  <si>
    <t>中原</t>
  </si>
  <si>
    <t>01307819</t>
  </si>
  <si>
    <t>ﾅｶﾊﾗ ﾕｳｷ</t>
  </si>
  <si>
    <t>中原 有希</t>
  </si>
  <si>
    <t>NAKAHARA Yuki</t>
  </si>
  <si>
    <t>丈翔</t>
  </si>
  <si>
    <t>01307799</t>
  </si>
  <si>
    <t>ｵｵｾ ﾀｹﾙ</t>
  </si>
  <si>
    <t>大瀬 丈翔</t>
  </si>
  <si>
    <t>OSE Takeru</t>
  </si>
  <si>
    <t>Tetsunari</t>
  </si>
  <si>
    <t>ﾃﾂﾅﾘ</t>
  </si>
  <si>
    <t>哲成</t>
  </si>
  <si>
    <t>01307697</t>
  </si>
  <si>
    <t>ﾀｶﾊｼ ﾃﾂﾅﾘ</t>
  </si>
  <si>
    <t>髙橋 哲成</t>
  </si>
  <si>
    <t>TAKAHASHI Tetsunari</t>
  </si>
  <si>
    <t>ﾄｳｶｲﾀﾞｲｶﾞｸｽｷｰﾌﾞ</t>
  </si>
  <si>
    <t>大徳</t>
  </si>
  <si>
    <t>01307689</t>
  </si>
  <si>
    <t>ﾊｼﾓﾄ ﾀﾞｲﾄ</t>
  </si>
  <si>
    <t>橋本 大徳</t>
  </si>
  <si>
    <t>HASHIMOTO Daito</t>
  </si>
  <si>
    <t>Fumito</t>
  </si>
  <si>
    <t>ﾌﾐﾄ</t>
  </si>
  <si>
    <t>史人</t>
  </si>
  <si>
    <t>01307658</t>
  </si>
  <si>
    <t>ｶｲﾇﾏ ﾌﾐﾄ</t>
  </si>
  <si>
    <t>海沼 史人</t>
  </si>
  <si>
    <t>KAINUMA Fumito</t>
  </si>
  <si>
    <t>龍起</t>
  </si>
  <si>
    <t>01307656</t>
  </si>
  <si>
    <t>ﾆｼﾑﾗ ﾘｭｳｷ</t>
  </si>
  <si>
    <t>西村 龍起</t>
  </si>
  <si>
    <t>NISHIMURA Ryuki</t>
  </si>
  <si>
    <t>01307651</t>
  </si>
  <si>
    <t>ｺﾊﾞﾔｼ ﾘｭｳﾄ</t>
  </si>
  <si>
    <t>小林 琉斗</t>
  </si>
  <si>
    <t>KOBAYASHI Ryuto</t>
  </si>
  <si>
    <t>有人</t>
  </si>
  <si>
    <t>01307620</t>
  </si>
  <si>
    <t>ｽｽﾞｷ ﾕｳﾄ</t>
  </si>
  <si>
    <t>鈴木 有人</t>
  </si>
  <si>
    <t>SUZUKI Yuto</t>
  </si>
  <si>
    <t>渓人</t>
  </si>
  <si>
    <t>01307616</t>
  </si>
  <si>
    <t>ﾖｼﾀﾞ ｹｲﾄ</t>
  </si>
  <si>
    <t>吉田 渓人</t>
  </si>
  <si>
    <t>YOSHIDA Keito</t>
  </si>
  <si>
    <t>Ikuya</t>
  </si>
  <si>
    <t>ｲｸﾔ</t>
  </si>
  <si>
    <t>育矢</t>
  </si>
  <si>
    <t>01307571</t>
  </si>
  <si>
    <t>ﾀｷｻﾞﾜ ｲｸﾔ</t>
  </si>
  <si>
    <t>滝沢 育矢</t>
  </si>
  <si>
    <t>TAKIZAWA Ikuya</t>
  </si>
  <si>
    <t>01307560</t>
  </si>
  <si>
    <t>ｲｼﾀﾞ ｶｲﾄ</t>
  </si>
  <si>
    <t>石田 海斗</t>
  </si>
  <si>
    <t>ISHIDA Kaito</t>
  </si>
  <si>
    <t>Kampei</t>
  </si>
  <si>
    <t>ｶﾝﾍﾟｲ</t>
  </si>
  <si>
    <t>歓平</t>
  </si>
  <si>
    <t>01307551</t>
  </si>
  <si>
    <t>ﾅｶﾞｵｶ ｶﾝﾍﾟｲ</t>
  </si>
  <si>
    <t>長岡 歓平</t>
  </si>
  <si>
    <t>NAGAOKA Kampei</t>
  </si>
  <si>
    <t>智紀</t>
  </si>
  <si>
    <t>01307532</t>
  </si>
  <si>
    <t>ﾀﾆｸﾞﾁ ﾄﾓｷ</t>
  </si>
  <si>
    <t>谷口 智紀</t>
  </si>
  <si>
    <t>TANIGUCHI Tomoki</t>
  </si>
  <si>
    <t>Tatsuaki</t>
  </si>
  <si>
    <t>ﾀﾂｱｷ</t>
  </si>
  <si>
    <t>竜旦</t>
  </si>
  <si>
    <t>01307521</t>
  </si>
  <si>
    <t>ﾔﾏﾔ ﾀﾂｱｷ</t>
  </si>
  <si>
    <t>山谷 竜旦</t>
  </si>
  <si>
    <t>YAMAYA Tatsuaki</t>
  </si>
  <si>
    <t>Shoto</t>
  </si>
  <si>
    <t>ｼｮｳﾄ</t>
  </si>
  <si>
    <t>翔斗</t>
  </si>
  <si>
    <t>01307520</t>
  </si>
  <si>
    <t>ﾋﾗﾀ ｼｮｳﾄ</t>
  </si>
  <si>
    <t>平田 翔斗</t>
  </si>
  <si>
    <t>HIRATA Shoto</t>
  </si>
  <si>
    <t>脩斗</t>
  </si>
  <si>
    <t>01307518</t>
  </si>
  <si>
    <t>ﾄﾉｻｷ ｼｭｳﾄ</t>
  </si>
  <si>
    <t>外崎 脩斗</t>
  </si>
  <si>
    <t>TONOSAKI Shuto</t>
  </si>
  <si>
    <t>琳</t>
  </si>
  <si>
    <t>01307517</t>
  </si>
  <si>
    <t>ｻｻｷ ﾘﾝ</t>
  </si>
  <si>
    <t>佐々木 琳</t>
  </si>
  <si>
    <t>SASAKI Rin</t>
  </si>
  <si>
    <t>祥吾</t>
  </si>
  <si>
    <t>01307492</t>
  </si>
  <si>
    <t>ｱｾﾞｶﾞﾐ ｼｮｳｺﾞ</t>
  </si>
  <si>
    <t>畔上 祥吾</t>
  </si>
  <si>
    <t>AZEGAMI Shogo</t>
  </si>
  <si>
    <t>Kazunari</t>
  </si>
  <si>
    <t>ｶｽﾞﾅﾘ</t>
  </si>
  <si>
    <t>和勢</t>
  </si>
  <si>
    <t>01307483</t>
  </si>
  <si>
    <t>ｲｹﾀﾞ ｶｽﾞﾅﾘ</t>
  </si>
  <si>
    <t>池田 和勢</t>
  </si>
  <si>
    <t>IKEDA Kazunari</t>
  </si>
  <si>
    <t>ﾆｯﾎﾟﾝﾀｲｸﾀﾞｲｶﾞｸ</t>
  </si>
  <si>
    <t>ﾘｸｳ</t>
  </si>
  <si>
    <t>利空</t>
  </si>
  <si>
    <t>祢津</t>
  </si>
  <si>
    <t>01307482</t>
  </si>
  <si>
    <t>ﾈﾂ ﾘｸｳ</t>
  </si>
  <si>
    <t>祢津 利空</t>
  </si>
  <si>
    <t>NETSU Riku</t>
  </si>
  <si>
    <t>OGASAWARA</t>
  </si>
  <si>
    <t>ｵｶﾞｻﾜﾗ</t>
  </si>
  <si>
    <t>舜</t>
  </si>
  <si>
    <t>小笠原</t>
  </si>
  <si>
    <t>01307462</t>
  </si>
  <si>
    <t>ｵｶﾞｻﾜﾗ ｼｭﾝ</t>
  </si>
  <si>
    <t>小笠原 舜</t>
  </si>
  <si>
    <t>OGASAWARA Shun</t>
  </si>
  <si>
    <t>Ranai</t>
  </si>
  <si>
    <t>ﾗﾅｲ</t>
  </si>
  <si>
    <t>来波</t>
  </si>
  <si>
    <t>01307461</t>
  </si>
  <si>
    <t>ﾆｼｻﾞﾜ ﾗﾅｲ</t>
  </si>
  <si>
    <t>西澤 来波</t>
  </si>
  <si>
    <t>NISHIZAWA Ranai</t>
  </si>
  <si>
    <t>MOMEN</t>
  </si>
  <si>
    <t>ﾓﾒﾝ</t>
  </si>
  <si>
    <t>木綿</t>
  </si>
  <si>
    <t>01307349</t>
  </si>
  <si>
    <t>ﾓﾒﾝ ｹｲﾀ</t>
  </si>
  <si>
    <t>木綿 啓太</t>
  </si>
  <si>
    <t>MOMEN Keita</t>
  </si>
  <si>
    <t>紘人</t>
  </si>
  <si>
    <t>01307340</t>
  </si>
  <si>
    <t>ﾏﾌﾞﾁ ﾋﾛﾄ</t>
  </si>
  <si>
    <t>馬渕 紘人</t>
  </si>
  <si>
    <t>MABUCHI Hiroto</t>
  </si>
  <si>
    <t>Junya</t>
  </si>
  <si>
    <t>KASHIWAGI</t>
  </si>
  <si>
    <t>ｼﾞｭﾝﾔ</t>
  </si>
  <si>
    <t>ｶｼﾜｷﾞ</t>
  </si>
  <si>
    <t>純也</t>
  </si>
  <si>
    <t>柏木</t>
  </si>
  <si>
    <t>01307309</t>
  </si>
  <si>
    <t>ｶｼﾜｷﾞ ｼﾞｭﾝﾔ</t>
  </si>
  <si>
    <t>柏木 純也</t>
  </si>
  <si>
    <t>KASHIWAGI Junya</t>
  </si>
  <si>
    <t>AIDA</t>
  </si>
  <si>
    <t>ｱｲﾀﾞ</t>
  </si>
  <si>
    <t>康貴</t>
  </si>
  <si>
    <t>會田</t>
  </si>
  <si>
    <t>01307308</t>
  </si>
  <si>
    <t>ｱｲﾀﾞ ｺｳｷ</t>
  </si>
  <si>
    <t>會田 康貴</t>
  </si>
  <si>
    <t>AIDA Kouki</t>
  </si>
  <si>
    <t>ｽﾐﾍｲｽｷ-ｸﾗﾌﾞ</t>
  </si>
  <si>
    <t>将</t>
  </si>
  <si>
    <t>01307220</t>
  </si>
  <si>
    <t>ｶｻﾊﾗ ｼｮｳ</t>
  </si>
  <si>
    <t>炭平ｽｷ-ｸﾗﾌﾞ</t>
  </si>
  <si>
    <t>笠原 将</t>
  </si>
  <si>
    <t>KASAHARA Sho</t>
  </si>
  <si>
    <t>ﾀｶﾀﾞｼﾞｴｲﾀｲｽｷｰﾌﾞ</t>
  </si>
  <si>
    <t>大陸</t>
  </si>
  <si>
    <t>01307202</t>
  </si>
  <si>
    <t>ﾌﾅﾔﾏ ﾘｸ</t>
  </si>
  <si>
    <t>舟山 大陸</t>
  </si>
  <si>
    <t>FUNAYAMA Riku</t>
  </si>
  <si>
    <t>ﾄﾅﾐｴｲｾｲﾂｳｼﾝﾃﾚﾋﾞｽｷｰｸﾗﾌﾞ</t>
  </si>
  <si>
    <t>01307167</t>
  </si>
  <si>
    <t>ﾔﾏｻﾞｷ ﾀﾞｲﾄ</t>
  </si>
  <si>
    <t>となみ衛星通信ﾃﾚﾋﾞSC</t>
  </si>
  <si>
    <t>山﨑 大翔</t>
  </si>
  <si>
    <t>YAMAZAKI Daito</t>
  </si>
  <si>
    <t>冠太</t>
  </si>
  <si>
    <t>坂井</t>
  </si>
  <si>
    <t>01307094</t>
  </si>
  <si>
    <t>ｻｶｲ ｶﾝﾀ</t>
  </si>
  <si>
    <t>坂井 冠太</t>
  </si>
  <si>
    <t>SAKAI Kanta</t>
  </si>
  <si>
    <t>Kakeru</t>
  </si>
  <si>
    <t>ｶｹﾙ</t>
  </si>
  <si>
    <t>01306942</t>
  </si>
  <si>
    <t>ｲﾜﾓﾄ ｶｹﾙ</t>
  </si>
  <si>
    <t>岩本 翔</t>
  </si>
  <si>
    <t>IWAMOTO Kakeru</t>
  </si>
  <si>
    <t>ﾄｳﾓﾝｽｷｰｸﾗﾌﾞ</t>
  </si>
  <si>
    <t>Chikara</t>
  </si>
  <si>
    <t>ﾁｶﾗ</t>
  </si>
  <si>
    <t>01306924</t>
  </si>
  <si>
    <t>ｵｵｾﾞｷ ﾁｶﾗ</t>
  </si>
  <si>
    <t>稲門ｽｷｰ倶楽部</t>
  </si>
  <si>
    <t>大堰 徳</t>
  </si>
  <si>
    <t>OZEKI Chikara</t>
  </si>
  <si>
    <t>KUTSUKAKE</t>
  </si>
  <si>
    <t>ｸﾂｶｹ</t>
  </si>
  <si>
    <t>隼士</t>
  </si>
  <si>
    <t>沓掛</t>
  </si>
  <si>
    <t>01306841</t>
  </si>
  <si>
    <t>ｸﾂｶｹ ﾊﾔﾄ</t>
  </si>
  <si>
    <t>沓掛 隼士</t>
  </si>
  <si>
    <t>KUTSUKAKE Hayato</t>
  </si>
  <si>
    <t>ﾄﾞｳﾜｽｷｰｸﾗﾌﾞ</t>
  </si>
  <si>
    <t>瑞樹</t>
  </si>
  <si>
    <t>01306817</t>
  </si>
  <si>
    <t>ｻﾄｳ ﾐｽﾞｷ</t>
  </si>
  <si>
    <t>DOWAｽｷｰｸﾗﾌﾞ</t>
  </si>
  <si>
    <t>佐藤 瑞樹</t>
  </si>
  <si>
    <t>SATO Mizuki</t>
  </si>
  <si>
    <t>哲</t>
  </si>
  <si>
    <t>01306751</t>
  </si>
  <si>
    <t>ｷｸﾁ ｻﾄｼ</t>
  </si>
  <si>
    <t>菊地 哲</t>
  </si>
  <si>
    <t>KIKUCHI Satoshi</t>
  </si>
  <si>
    <t>Takanori</t>
  </si>
  <si>
    <t>ﾀｶﾉﾘ</t>
  </si>
  <si>
    <t>孝昇</t>
  </si>
  <si>
    <t>01306693</t>
  </si>
  <si>
    <t>ｽｽﾞｷ ﾀｶﾉﾘ</t>
  </si>
  <si>
    <t>鈴木 孝昇</t>
  </si>
  <si>
    <t>SUZUKI Takanori</t>
  </si>
  <si>
    <t>ｻｯﾎﾟﾛｽｷｰｸﾗﾌﾞ</t>
  </si>
  <si>
    <t>Daisuke</t>
  </si>
  <si>
    <t>ﾀﾞｲｽｹ</t>
  </si>
  <si>
    <t>大介</t>
  </si>
  <si>
    <t>01306688</t>
  </si>
  <si>
    <t>ﾔﾏｲｼ ﾀﾞｲｽｹ</t>
  </si>
  <si>
    <t>札幌ｽｷｰｸﾗﾌﾞ</t>
  </si>
  <si>
    <t>山石 大介</t>
  </si>
  <si>
    <t>YAMAISHI Daisuke</t>
  </si>
  <si>
    <t>渓汰</t>
  </si>
  <si>
    <t>01306643</t>
  </si>
  <si>
    <t>ﾅｶﾞｵｶ ｹｲﾀ</t>
  </si>
  <si>
    <t>長岡 渓汰</t>
  </si>
  <si>
    <t>NAGAOKA Keita</t>
  </si>
  <si>
    <t>MORIGUCHI</t>
  </si>
  <si>
    <t>ﾓﾘｸﾞﾁ</t>
  </si>
  <si>
    <t>森口</t>
  </si>
  <si>
    <t>01306577</t>
  </si>
  <si>
    <t>ﾓﾘｸﾞﾁ ｼｮｳﾀ</t>
  </si>
  <si>
    <t>森口 翔太</t>
  </si>
  <si>
    <t>MORIGUCHI Shota</t>
  </si>
  <si>
    <t>01306566</t>
  </si>
  <si>
    <t>ﾔﾏﾓﾄ ﾘｮｳﾀ</t>
  </si>
  <si>
    <t>山本 涼太</t>
  </si>
  <si>
    <t>YAMAMOTO Ryota</t>
  </si>
  <si>
    <t>FUKUMA</t>
  </si>
  <si>
    <t>ﾌｸﾏ</t>
  </si>
  <si>
    <t>竜ノ介</t>
  </si>
  <si>
    <t>福間</t>
  </si>
  <si>
    <t>01306524</t>
  </si>
  <si>
    <t>ﾌｸﾏ ﾘｭｳﾉｽｹ</t>
  </si>
  <si>
    <t>福間 竜ノ介</t>
  </si>
  <si>
    <t>FUKUMA Ryunosuke</t>
  </si>
  <si>
    <t>皓生</t>
  </si>
  <si>
    <t>01306396</t>
  </si>
  <si>
    <t>ｺﾊﾞﾔｼ ｺｳｾｲ</t>
  </si>
  <si>
    <t>小林 皓生</t>
  </si>
  <si>
    <t>KOBAYASHI Kosei</t>
  </si>
  <si>
    <t>礼徳</t>
  </si>
  <si>
    <t>01306290</t>
  </si>
  <si>
    <t>ﾊｼﾓﾄ ﾕｷﾉﾘ</t>
  </si>
  <si>
    <t>橋本 礼徳</t>
  </si>
  <si>
    <t>HASHIMOTO Yukinori</t>
  </si>
  <si>
    <t>ﾌﾙｶﾜｽｷｰｷｮｳｶｲ</t>
  </si>
  <si>
    <t>NAKABORA</t>
  </si>
  <si>
    <t>ﾅｶﾎﾞﾗ</t>
  </si>
  <si>
    <t>春貴</t>
  </si>
  <si>
    <t>中洞</t>
  </si>
  <si>
    <t>01306254</t>
  </si>
  <si>
    <t>ﾅｶﾎﾞﾗ ﾊﾙｷ</t>
  </si>
  <si>
    <t>古川ｽｷｰ協会</t>
  </si>
  <si>
    <t>中洞 春貴</t>
  </si>
  <si>
    <t>NAKABORA Haruki</t>
  </si>
  <si>
    <t>竜</t>
  </si>
  <si>
    <t>01306234</t>
  </si>
  <si>
    <t>ﾔﾏﾓﾄ ﾘｭｳ</t>
  </si>
  <si>
    <t>山本 竜</t>
  </si>
  <si>
    <t>YAMAMOTO Ryu</t>
  </si>
  <si>
    <t>ｶﾀｼﾅｽｷｰｸﾗﾌﾞ</t>
  </si>
  <si>
    <t>HAGIWARA</t>
  </si>
  <si>
    <t>ﾊｷﾞﾜﾗ</t>
  </si>
  <si>
    <t>悠己</t>
  </si>
  <si>
    <t>萩原</t>
  </si>
  <si>
    <t>01306229</t>
  </si>
  <si>
    <t>ﾊｷﾞﾜﾗ ﾊﾙｷ</t>
  </si>
  <si>
    <t>片品SC</t>
  </si>
  <si>
    <t>萩原 悠己</t>
  </si>
  <si>
    <t>HAGIWARA Haruki</t>
  </si>
  <si>
    <t>ｶｲｼﾞｮｳｼﾞｴｲﾀｲｵｵﾐﾅﾄｽｷｰﾌﾞ</t>
  </si>
  <si>
    <t>淳</t>
  </si>
  <si>
    <t>01306169</t>
  </si>
  <si>
    <t>ﾅｶﾉ ｱﾂｼ</t>
  </si>
  <si>
    <t>海上自衛隊大湊ｽｷｰ部</t>
  </si>
  <si>
    <t>中野 淳</t>
  </si>
  <si>
    <t>NAKANO Atsushi</t>
  </si>
  <si>
    <t>KITADE</t>
  </si>
  <si>
    <t>ｷﾀﾃﾞ</t>
  </si>
  <si>
    <t>竜之介</t>
  </si>
  <si>
    <t>北出</t>
  </si>
  <si>
    <t>01306157</t>
  </si>
  <si>
    <t>ｷﾀﾃﾞ ﾘｭｳﾉｽｹ</t>
  </si>
  <si>
    <t>北出 竜之介</t>
  </si>
  <si>
    <t>KITADE Ryunosuke</t>
  </si>
  <si>
    <t>ｺｼﾞﾝﾄｳﾛｸ</t>
  </si>
  <si>
    <t>KUWAYAMA</t>
  </si>
  <si>
    <t>ｸﾜﾔﾏ</t>
  </si>
  <si>
    <t>優司</t>
  </si>
  <si>
    <t>桑山</t>
  </si>
  <si>
    <t>01306104</t>
  </si>
  <si>
    <t>ｸﾜﾔﾏ ﾕｳｼﾞ</t>
  </si>
  <si>
    <t>桑山 優司</t>
  </si>
  <si>
    <t>KUWAYAMA Yuji</t>
  </si>
  <si>
    <t>Kiyomasa</t>
  </si>
  <si>
    <t>OJIMA</t>
  </si>
  <si>
    <t>ｷﾖﾏｻ</t>
  </si>
  <si>
    <t>ｵｼﾞﾏ</t>
  </si>
  <si>
    <t>清雅</t>
  </si>
  <si>
    <t>01306073</t>
  </si>
  <si>
    <t>ｵｼﾞﾏ ｷﾖﾏｻ</t>
  </si>
  <si>
    <t>小島 清雅</t>
  </si>
  <si>
    <t>OJIMA Kiyomasa</t>
  </si>
  <si>
    <t>ｾﾀｶﾞﾔｸｽｷｰｷｮｳｶｲ</t>
  </si>
  <si>
    <t>OMATA</t>
  </si>
  <si>
    <t>ｵﾏﾀ</t>
  </si>
  <si>
    <t>尚悟</t>
  </si>
  <si>
    <t>小俣</t>
  </si>
  <si>
    <t>01306056</t>
  </si>
  <si>
    <t>ｵﾏﾀ ｼｮｳｺﾞ</t>
  </si>
  <si>
    <t>世田谷区ｽｷｰ協会</t>
  </si>
  <si>
    <t>小俣 尚悟</t>
  </si>
  <si>
    <t>OMATA Shogo</t>
  </si>
  <si>
    <t>大晴</t>
  </si>
  <si>
    <t>01306049</t>
  </si>
  <si>
    <t>ﾔﾏﾓﾄ ﾏｻﾊﾙ</t>
  </si>
  <si>
    <t>山本 大晴</t>
  </si>
  <si>
    <t>YAMAMOTO Masaharu</t>
  </si>
  <si>
    <t>魁</t>
  </si>
  <si>
    <t>01306015</t>
  </si>
  <si>
    <t>ﾀｹｳﾁ ｶｲ</t>
  </si>
  <si>
    <t>竹内 魁</t>
  </si>
  <si>
    <t>TAKEUCHI Kai</t>
  </si>
  <si>
    <t>Atsuyoshi</t>
  </si>
  <si>
    <t>KUWAHARA</t>
  </si>
  <si>
    <t>ｱﾂﾖｼ</t>
  </si>
  <si>
    <t>ｸﾜﾊﾗ</t>
  </si>
  <si>
    <t>淳哲</t>
  </si>
  <si>
    <t>01305997</t>
  </si>
  <si>
    <t>ｸﾜﾊﾗ ｱﾂﾖｼ</t>
  </si>
  <si>
    <t>桑原 淳哲</t>
  </si>
  <si>
    <t>KUWAHARA Atsuyoshi</t>
  </si>
  <si>
    <t>Hinoki</t>
  </si>
  <si>
    <t>ﾋﾉｷ</t>
  </si>
  <si>
    <t>ひのき</t>
  </si>
  <si>
    <t>01305853</t>
  </si>
  <si>
    <t>ﾆｼﾓﾄ ﾋﾉｷ</t>
  </si>
  <si>
    <t>西本 ひのき</t>
  </si>
  <si>
    <t>NISHIMOTO Hinoki</t>
  </si>
  <si>
    <t>ｶﾜｼﾞｭｳｽｷｰｸﾗﾌﾞ</t>
  </si>
  <si>
    <t>YOSHIOKA</t>
  </si>
  <si>
    <t>ﾖｼｵｶ</t>
  </si>
  <si>
    <t>慎吾</t>
  </si>
  <si>
    <t>吉岡</t>
  </si>
  <si>
    <t>01305809</t>
  </si>
  <si>
    <t>ﾖｼｵｶ ｼﾝｺﾞ</t>
  </si>
  <si>
    <t>川重ｽｷｰｸﾗﾌﾞ</t>
  </si>
  <si>
    <t>吉岡 慎吾</t>
  </si>
  <si>
    <t>YOSHIOKA Shingo</t>
  </si>
  <si>
    <t>崚</t>
  </si>
  <si>
    <t>広瀬</t>
  </si>
  <si>
    <t>01305725</t>
  </si>
  <si>
    <t>ﾋﾛｾ ﾘｮｳ</t>
  </si>
  <si>
    <t>広瀬 崚</t>
  </si>
  <si>
    <t>HIROSE Ryo</t>
  </si>
  <si>
    <t>ｵｵﾀﾜﾗｴｽｼｰ</t>
  </si>
  <si>
    <t>岳史</t>
  </si>
  <si>
    <t>01305667</t>
  </si>
  <si>
    <t>ｻﾄｳ ﾀｹｼ</t>
  </si>
  <si>
    <t>大田原SC</t>
  </si>
  <si>
    <t>佐藤 岳史</t>
  </si>
  <si>
    <t>SATO Takeshi</t>
  </si>
  <si>
    <t>ﾂﾅﾝｴｽｼｰ</t>
  </si>
  <si>
    <t>亮</t>
  </si>
  <si>
    <t>01305524</t>
  </si>
  <si>
    <t>ﾑﾗﾔﾏ ﾘｮｳ</t>
  </si>
  <si>
    <t>津南SC</t>
  </si>
  <si>
    <t>村山 亮</t>
  </si>
  <si>
    <t>MURAYAMA Ryo</t>
  </si>
  <si>
    <t>ｲｰｽﾄ･ｸﾛｽｽｷｰｸﾗﾌﾞ</t>
  </si>
  <si>
    <t>MIYAKI</t>
  </si>
  <si>
    <t>ﾐﾔｷ</t>
  </si>
  <si>
    <t>宮木</t>
  </si>
  <si>
    <t>01305503</t>
  </si>
  <si>
    <t>ﾐﾔｷ ｶｲ</t>
  </si>
  <si>
    <t>宮木 海</t>
  </si>
  <si>
    <t>MIYAKI Kai</t>
  </si>
  <si>
    <t>01305464</t>
  </si>
  <si>
    <t>髙橋 和希</t>
  </si>
  <si>
    <t>ﾎｯｶｲﾄﾞｳﾋｶﾞｼｶﾜﾁｮｳ</t>
  </si>
  <si>
    <t>TONOZUKA</t>
  </si>
  <si>
    <t>ﾄﾉﾂﾞｶ</t>
  </si>
  <si>
    <t>悠成</t>
  </si>
  <si>
    <t>土濃塚</t>
  </si>
  <si>
    <t>01305460</t>
  </si>
  <si>
    <t>ﾄﾉﾂﾞｶ ﾕｳｾｲ</t>
  </si>
  <si>
    <t>北海道東川町</t>
  </si>
  <si>
    <t>土濃塚 悠成</t>
  </si>
  <si>
    <t>TONOZUKA Yusei</t>
  </si>
  <si>
    <t>ﾀﾞｲｻﾝｿｸｵｳｷﾄﾞｳﾚﾝﾀｲ</t>
  </si>
  <si>
    <t>Akitoshi</t>
  </si>
  <si>
    <t>YOKOTA</t>
  </si>
  <si>
    <t>ｱｷﾄｼ</t>
  </si>
  <si>
    <t>ﾖｺﾀ</t>
  </si>
  <si>
    <t>明俊</t>
  </si>
  <si>
    <t>横田</t>
  </si>
  <si>
    <t>01305383</t>
  </si>
  <si>
    <t>ﾖｺﾀ ｱｷﾄｼ</t>
  </si>
  <si>
    <t>第3即応機動連隊</t>
  </si>
  <si>
    <t>横田 明俊</t>
  </si>
  <si>
    <t>YOKOTA Akitoshi</t>
  </si>
  <si>
    <t>Shoichiro</t>
  </si>
  <si>
    <t>GO</t>
  </si>
  <si>
    <t>ｼｮｳｲﾁﾛｳ</t>
  </si>
  <si>
    <t>翔一朗</t>
  </si>
  <si>
    <t>郷</t>
  </si>
  <si>
    <t>01305211</t>
  </si>
  <si>
    <t>ｺﾞｳ ｼｮｳｲﾁﾛｳ</t>
  </si>
  <si>
    <t>郷 翔一朗</t>
  </si>
  <si>
    <t>GO Shoichiro</t>
  </si>
  <si>
    <t>海人</t>
  </si>
  <si>
    <t>武田</t>
  </si>
  <si>
    <t>01305141</t>
  </si>
  <si>
    <t>ﾀｹﾀﾞ ｶｲﾄ</t>
  </si>
  <si>
    <t>武田 海人</t>
  </si>
  <si>
    <t>TAKEDA Kaito</t>
  </si>
  <si>
    <t>Masatoshi</t>
  </si>
  <si>
    <t>ﾏｻﾄｼ</t>
  </si>
  <si>
    <t>優駿</t>
  </si>
  <si>
    <t>01305024</t>
  </si>
  <si>
    <t>ﾊﾁｽｶ ﾏｻﾄｼ</t>
  </si>
  <si>
    <t>蜂須賀 優駿</t>
  </si>
  <si>
    <t>HACHISUKA Masatoshi</t>
  </si>
  <si>
    <t>IKAWA</t>
  </si>
  <si>
    <t>ｲｶﾜ</t>
  </si>
  <si>
    <t>真澄</t>
  </si>
  <si>
    <t>井川</t>
  </si>
  <si>
    <t>01304962</t>
  </si>
  <si>
    <t>ｲｶﾜ ﾏｽﾐ</t>
  </si>
  <si>
    <t>井川 真澄</t>
  </si>
  <si>
    <t>IKAWA Masumi</t>
  </si>
  <si>
    <t>Koya</t>
  </si>
  <si>
    <t>ｺｳﾔ</t>
  </si>
  <si>
    <t>弘也</t>
  </si>
  <si>
    <t>01304895</t>
  </si>
  <si>
    <t>ﾀｶﾊﾀ ｺｳﾔ</t>
  </si>
  <si>
    <t>髙畑 弘也</t>
  </si>
  <si>
    <t>TAKAHATA Koya</t>
  </si>
  <si>
    <t>Hyuga</t>
  </si>
  <si>
    <t>OTAKI</t>
  </si>
  <si>
    <t>ﾋｭｳｶﾞ</t>
  </si>
  <si>
    <t>ｵｵﾀｷ</t>
  </si>
  <si>
    <t>日向</t>
  </si>
  <si>
    <t>大田喜</t>
  </si>
  <si>
    <t>01304820</t>
  </si>
  <si>
    <t>ｵｵﾀｷ ﾋｭｳｶﾞ</t>
  </si>
  <si>
    <t>大田喜 日向</t>
  </si>
  <si>
    <t>OTAKI Hyuga</t>
  </si>
  <si>
    <t>陽暉</t>
  </si>
  <si>
    <t>01304690</t>
  </si>
  <si>
    <t>ﾔﾏｼﾀ ﾊﾙｷ</t>
  </si>
  <si>
    <t>山下 陽暉</t>
  </si>
  <si>
    <t>YAMASHITA Haruki</t>
  </si>
  <si>
    <t>ﾚｲｸ･ﾙｲｰｽﾞ･ｴｽｼｰ</t>
  </si>
  <si>
    <t>Takahiro</t>
  </si>
  <si>
    <t>ﾀｶﾋﾛ</t>
  </si>
  <si>
    <t>隆広</t>
  </si>
  <si>
    <t>01304492</t>
  </si>
  <si>
    <t>ﾌｸｲ ﾀｶﾋﾛ</t>
  </si>
  <si>
    <t>ﾚｲｸ･ﾙｲｰｽﾞ･SC</t>
  </si>
  <si>
    <t>福井 隆広</t>
  </si>
  <si>
    <t>FUKUI Takahiro</t>
  </si>
  <si>
    <t>慎也</t>
  </si>
  <si>
    <t>01304401</t>
  </si>
  <si>
    <t>ｲﾜﾐ ｼﾝﾔ</t>
  </si>
  <si>
    <t>ｱｶﾅSC</t>
  </si>
  <si>
    <t>岩見 慎也</t>
  </si>
  <si>
    <t>IWAMI Shinya</t>
  </si>
  <si>
    <t>TODA</t>
  </si>
  <si>
    <t>ﾄﾀﾞ</t>
  </si>
  <si>
    <t>雅明</t>
  </si>
  <si>
    <t>戸田</t>
  </si>
  <si>
    <t>01304355</t>
  </si>
  <si>
    <t>ﾄﾀﾞ ﾏｻｱｷ</t>
  </si>
  <si>
    <t>戸田 雅明</t>
  </si>
  <si>
    <t>TODA Masaaki</t>
  </si>
  <si>
    <t>Atomu</t>
  </si>
  <si>
    <t>MATSUMURA</t>
  </si>
  <si>
    <t>ｱﾄﾑ</t>
  </si>
  <si>
    <t>ﾏﾂﾑﾗ</t>
  </si>
  <si>
    <t>亜斗夢</t>
  </si>
  <si>
    <t>松村</t>
  </si>
  <si>
    <t>01304323</t>
  </si>
  <si>
    <t>ﾏﾂﾑﾗ ｱﾄﾑ</t>
  </si>
  <si>
    <t>松村 亜斗夢</t>
  </si>
  <si>
    <t>MATSUMURA Atomu</t>
  </si>
  <si>
    <t>01304194</t>
  </si>
  <si>
    <t>ﾐﾔｷ ﾘｮｳ</t>
  </si>
  <si>
    <t>宮木 凌</t>
  </si>
  <si>
    <t>MIYAKI Ryo</t>
  </si>
  <si>
    <t>ｶﾝｷｮｳﾈｯﾄｽｷｰｸﾗﾌﾞ</t>
  </si>
  <si>
    <t>Ryuya</t>
  </si>
  <si>
    <t>龍也</t>
  </si>
  <si>
    <t>01303921</t>
  </si>
  <si>
    <t>ﾐｼﾏ ﾘｭｳﾔ</t>
  </si>
  <si>
    <t>環境ﾈｯﾄｽｷｰｸﾗﾌﾞ</t>
  </si>
  <si>
    <t>三島 龍也</t>
  </si>
  <si>
    <t>MISHIMA Ryuya</t>
  </si>
  <si>
    <t>ｱｰｸｺﾐｭﾆｹｰｼｮﾝｽﾞ</t>
  </si>
  <si>
    <t>湧樹</t>
  </si>
  <si>
    <t>01303731</t>
  </si>
  <si>
    <t>ｲｼﾊﾗ ﾕｳｷ</t>
  </si>
  <si>
    <t>石原 湧樹</t>
  </si>
  <si>
    <t>ISHIHARA Yuki</t>
  </si>
  <si>
    <t>01303700</t>
  </si>
  <si>
    <t>ﾔﾏｸﾞﾁ ｱﾂｼ</t>
  </si>
  <si>
    <t>山口 敦史</t>
  </si>
  <si>
    <t>YAMAGUCHI Atsushi</t>
  </si>
  <si>
    <t>01303683</t>
  </si>
  <si>
    <t>ﾀｶﾊﾀ ﾏｻﾋﾛ</t>
  </si>
  <si>
    <t>髙畑 政弘</t>
  </si>
  <si>
    <t>TAKAHATA Masahiro</t>
  </si>
  <si>
    <t>TAKEHARA</t>
  </si>
  <si>
    <t>ﾀｹﾊﾗ</t>
  </si>
  <si>
    <t>義之</t>
  </si>
  <si>
    <t>竹原</t>
  </si>
  <si>
    <t>01303657</t>
  </si>
  <si>
    <t>ﾀｹﾊﾗ ﾖｼﾕｷ</t>
  </si>
  <si>
    <t>竹原 義之</t>
  </si>
  <si>
    <t>TAKEHARA Yoshiyuki</t>
  </si>
  <si>
    <t>ﾅｶﾉﾄﾞｹﾝｽｷｰｸﾗﾌﾞ</t>
  </si>
  <si>
    <t>Naoto</t>
  </si>
  <si>
    <t>ﾅｵﾄ</t>
  </si>
  <si>
    <t>直人</t>
  </si>
  <si>
    <t>01303635</t>
  </si>
  <si>
    <t>ﾊﾞﾊﾞ ﾅｵﾄ</t>
  </si>
  <si>
    <t>中野土建ｽｷｰｸﾗﾌﾞ</t>
  </si>
  <si>
    <t>馬場 直人</t>
  </si>
  <si>
    <t>BABA Naoto</t>
  </si>
  <si>
    <t>ﾋﾙｾﾞﾝｽｷｰｸﾗﾌﾞ</t>
  </si>
  <si>
    <t>Hiro</t>
  </si>
  <si>
    <t>ﾋﾛ</t>
  </si>
  <si>
    <t>比呂</t>
  </si>
  <si>
    <t>01303624</t>
  </si>
  <si>
    <t>ｺﾊﾞﾔｼ ﾋﾛ</t>
  </si>
  <si>
    <t>蒜山ｽｷｰｸﾗﾌﾞ</t>
  </si>
  <si>
    <t>小林 比呂</t>
  </si>
  <si>
    <t>KOBAYASHI Hiro</t>
  </si>
  <si>
    <t>雄亮</t>
  </si>
  <si>
    <t>01303534</t>
  </si>
  <si>
    <t>ﾔﾏｸﾞﾁ ﾕｳｽｹ</t>
  </si>
  <si>
    <t>Nexus SC</t>
  </si>
  <si>
    <t>山口 雄亮</t>
  </si>
  <si>
    <t>YAMAGUCHI Yusuke</t>
  </si>
  <si>
    <t>佳祐</t>
  </si>
  <si>
    <t>01303227</t>
  </si>
  <si>
    <t>ｼﾐｽﾞ ｹｲｽｹ</t>
  </si>
  <si>
    <t>清水 佳祐</t>
  </si>
  <si>
    <t>SHIMIZU Keisuke</t>
  </si>
  <si>
    <t>ｺｳｲｷｻﾞｲﾀﾞﾝﾎｳｼﾞﾝﾔﾏｶﾞﾀｹﾝｽﾎﾟｰﾂｷｮｳｶｲ</t>
  </si>
  <si>
    <t>貴弘</t>
  </si>
  <si>
    <t>01303195</t>
  </si>
  <si>
    <t>ｽｽﾞｷ ﾀｶﾋﾛ</t>
  </si>
  <si>
    <t>(公財)山形県ｽﾎﾟｰﾂ協会</t>
  </si>
  <si>
    <t>鈴木 貴弘</t>
  </si>
  <si>
    <t>SUZUKI Takahiro</t>
  </si>
  <si>
    <t>ｼﾞﾝﾏﾁｼﾞｴｲﾀｲｽｷｰｸﾗﾌﾞ</t>
  </si>
  <si>
    <t>光輔</t>
  </si>
  <si>
    <t>01302934</t>
  </si>
  <si>
    <t>ｵｻﾞｷ ｺｳｽｹ</t>
  </si>
  <si>
    <t>神町自衛隊ｽｷｰｸﾗﾌﾞ</t>
  </si>
  <si>
    <t>尾崎 光輔</t>
  </si>
  <si>
    <t>OZAKI Kosuke</t>
  </si>
  <si>
    <t>友樹</t>
  </si>
  <si>
    <t>01302809</t>
  </si>
  <si>
    <t>ｻﾄｳ ﾄﾓｷ</t>
  </si>
  <si>
    <t>佐藤 友樹</t>
  </si>
  <si>
    <t>SATO Tomoki</t>
  </si>
  <si>
    <t>ﾌｼﾞﾖｼﾀﾞｽｷｰﾚﾝﾒｲ</t>
  </si>
  <si>
    <t>01302739</t>
  </si>
  <si>
    <t>ｵﾉ ｽｸﾞﾙ</t>
  </si>
  <si>
    <t>富士吉田ｽｷｰ連盟</t>
  </si>
  <si>
    <t>山梨</t>
  </si>
  <si>
    <t>小野 優</t>
  </si>
  <si>
    <t>ONO Suguru</t>
  </si>
  <si>
    <t>聖土</t>
  </si>
  <si>
    <t>01302564</t>
  </si>
  <si>
    <t>ﾀﾅｶ ﾏｻﾄ</t>
  </si>
  <si>
    <t>田中 聖土</t>
  </si>
  <si>
    <t>TANAKA Masato</t>
  </si>
  <si>
    <t>Munefumi</t>
  </si>
  <si>
    <t>ﾑﾈﾌﾐ</t>
  </si>
  <si>
    <t>宗史</t>
  </si>
  <si>
    <t>01302541</t>
  </si>
  <si>
    <t>ｺﾀﾞﾏ ﾑﾈﾌﾐ</t>
  </si>
  <si>
    <t>児玉 宗史</t>
  </si>
  <si>
    <t>KODAMA Munefumi</t>
  </si>
  <si>
    <t>ﾀﾃﾉｶﾞﾊﾗｽｷｰｸﾗﾌﾞ</t>
  </si>
  <si>
    <t>紘基</t>
  </si>
  <si>
    <t>01301779</t>
  </si>
  <si>
    <t>ﾌｼﾞﾀ ﾋﾛｷ</t>
  </si>
  <si>
    <t>立野ヶ原SC</t>
  </si>
  <si>
    <t>藤田 紘基</t>
  </si>
  <si>
    <t>FUJITA Hiroki</t>
  </si>
  <si>
    <t>ｶﾐﾀｲﾗｽｷｰｸﾗﾌﾞ</t>
  </si>
  <si>
    <t>Heima</t>
  </si>
  <si>
    <t>TSUKAHARA</t>
  </si>
  <si>
    <t>ﾍｲﾏ</t>
  </si>
  <si>
    <t>ﾂｶﾊﾗ</t>
  </si>
  <si>
    <t>平馬</t>
  </si>
  <si>
    <t>塚原</t>
  </si>
  <si>
    <t>01301552</t>
  </si>
  <si>
    <t>ﾂｶﾊﾗ ﾍｲﾏ</t>
  </si>
  <si>
    <t>上平ｽｷｰｸﾗﾌﾞ</t>
  </si>
  <si>
    <t>塚原 平馬</t>
  </si>
  <si>
    <t>TSUKAHARA Heima</t>
  </si>
  <si>
    <t>WATABE</t>
  </si>
  <si>
    <t>ﾜﾀﾍﾞ</t>
  </si>
  <si>
    <t>暁斗</t>
  </si>
  <si>
    <t>渡部</t>
  </si>
  <si>
    <t>01301441</t>
  </si>
  <si>
    <t>ﾜﾀﾍﾞ ｱｷﾄ</t>
  </si>
  <si>
    <t>渡部 暁斗</t>
  </si>
  <si>
    <t>WATABE Akito</t>
  </si>
  <si>
    <t>祐</t>
  </si>
  <si>
    <t>01301439</t>
  </si>
  <si>
    <t>ｺﾔﾏ ﾕｳ</t>
  </si>
  <si>
    <t>小山 祐</t>
  </si>
  <si>
    <t>KOYAMA Yu</t>
  </si>
  <si>
    <t>TACHIZAKI</t>
  </si>
  <si>
    <t>ﾀﾁｻﾞｷ</t>
  </si>
  <si>
    <t>幹人</t>
  </si>
  <si>
    <t>立崎</t>
  </si>
  <si>
    <t>01301404</t>
  </si>
  <si>
    <t>ﾀﾁｻﾞｷ ﾐｷﾄ</t>
  </si>
  <si>
    <t>立崎 幹人</t>
  </si>
  <si>
    <t>TACHIZAKI Mikito</t>
  </si>
  <si>
    <t>ｼｶﾞｺｳｹﾞﾝｽｷｰｸﾗﾌﾞ</t>
  </si>
  <si>
    <t>Shinji</t>
  </si>
  <si>
    <t>ｼﾝｼﾞ</t>
  </si>
  <si>
    <t>真二</t>
  </si>
  <si>
    <t>01301320</t>
  </si>
  <si>
    <t>ｾｷ ｼﾝｼﾞ</t>
  </si>
  <si>
    <t>志賀高原ｽｷｰｸﾗﾌﾞ</t>
  </si>
  <si>
    <t>関 真二</t>
  </si>
  <si>
    <t>SEKI Shinji</t>
  </si>
  <si>
    <t>UEKI</t>
  </si>
  <si>
    <t>ｳｴｷ</t>
  </si>
  <si>
    <t>植木</t>
  </si>
  <si>
    <t>01301281</t>
  </si>
  <si>
    <t>ｳｴｷ ｹｲﾀ</t>
  </si>
  <si>
    <t>蒜山SC</t>
  </si>
  <si>
    <t>植木 啓太</t>
  </si>
  <si>
    <t>UEKI Keita</t>
  </si>
  <si>
    <t>ｲｽﾞﾓｽｷｰｸﾗﾌﾞ</t>
  </si>
  <si>
    <t>弘之</t>
  </si>
  <si>
    <t>高野</t>
  </si>
  <si>
    <t>01301259</t>
  </si>
  <si>
    <t>ｺｳﾉ ﾋﾛﾕｷ</t>
  </si>
  <si>
    <t>ｲｽﾞﾓSC</t>
  </si>
  <si>
    <t>高野 弘之</t>
  </si>
  <si>
    <t>KONO Hiroyuki</t>
  </si>
  <si>
    <t>川端</t>
  </si>
  <si>
    <t>01301246</t>
  </si>
  <si>
    <t>ｶﾜﾊﾞﾀ ﾀﾞｲｽｹ</t>
  </si>
  <si>
    <t>川端 大介</t>
  </si>
  <si>
    <t>KAWABATA Daisuke</t>
  </si>
  <si>
    <t>Hideaki</t>
  </si>
  <si>
    <t>ﾋﾃﾞｱｷ</t>
  </si>
  <si>
    <t>秀昭</t>
  </si>
  <si>
    <t>01301150</t>
  </si>
  <si>
    <t>ﾅｶﾞｲ ﾋﾃﾞｱｷ</t>
  </si>
  <si>
    <t>永井 秀昭</t>
  </si>
  <si>
    <t>NAGAI Hideaki</t>
  </si>
  <si>
    <t>ｸﾚｲｼﾞｨﾚｰｼﾝｸﾞｸﾗﾌﾞ</t>
  </si>
  <si>
    <t>KIHARA</t>
  </si>
  <si>
    <t>ｷﾊﾗ</t>
  </si>
  <si>
    <t>博之</t>
  </si>
  <si>
    <t>木原</t>
  </si>
  <si>
    <t>01301126</t>
  </si>
  <si>
    <t>ｷﾊﾗ ﾋﾛﾕｷ</t>
  </si>
  <si>
    <t>木原 博之</t>
  </si>
  <si>
    <t>KIHARA Hiroyuki</t>
  </si>
  <si>
    <t>01301099</t>
  </si>
  <si>
    <t>ｻﾜﾀ ｺｳｲﾁ</t>
  </si>
  <si>
    <t>澤田 幸一</t>
  </si>
  <si>
    <t>SAWATA Koichi</t>
  </si>
  <si>
    <t>01301092</t>
  </si>
  <si>
    <t>ﾔﾁ ﾋﾛﾕｷ</t>
  </si>
  <si>
    <t>谷地 博幸</t>
  </si>
  <si>
    <t>YACHI Hiroyuki</t>
  </si>
  <si>
    <t>ｶﾅﾓﾘﾎﾟｰﾂｱｰﾙﾃｨ</t>
  </si>
  <si>
    <t>貴大</t>
  </si>
  <si>
    <t>01301091</t>
  </si>
  <si>
    <t>ﾊｾｶﾞﾜ ﾀｶﾋﾛ</t>
  </si>
  <si>
    <t>金森ｽﾎﾟｰﾂR･T</t>
  </si>
  <si>
    <t>長谷川 貴大</t>
  </si>
  <si>
    <t>HASEGAWA Takahiro</t>
  </si>
  <si>
    <t>弘幸</t>
  </si>
  <si>
    <t>01301089</t>
  </si>
  <si>
    <t>ｲﾄｳ ﾋﾛﾕｷ</t>
  </si>
  <si>
    <t>伊藤 弘幸</t>
  </si>
  <si>
    <t>ITO Hiroyuki</t>
  </si>
  <si>
    <t>ﾌｸｲﾑﾗﾀｾｲｻｸｼﾞｮ</t>
  </si>
  <si>
    <t>Takatsugu</t>
  </si>
  <si>
    <t>UDA</t>
  </si>
  <si>
    <t>ﾀｶﾂｸﾞ</t>
  </si>
  <si>
    <t>ｳﾀﾞ</t>
  </si>
  <si>
    <t>崇二</t>
  </si>
  <si>
    <t>宇田</t>
  </si>
  <si>
    <t>01301084</t>
  </si>
  <si>
    <t>ｳﾀﾞ ﾀｶﾂｸﾞ</t>
  </si>
  <si>
    <t>(株)福井村田製作所</t>
  </si>
  <si>
    <t>宇田 崇二</t>
  </si>
  <si>
    <t>UDA Takatsugu</t>
  </si>
  <si>
    <t>ｶﾂﾔﾏｼｽｷｰﾚﾝﾒｲ</t>
  </si>
  <si>
    <t>Shunya</t>
  </si>
  <si>
    <t>ｼｭﾝﾔ</t>
  </si>
  <si>
    <t>峻也</t>
  </si>
  <si>
    <t>01301083</t>
  </si>
  <si>
    <t>ｳﾀﾞ ｼｭﾝﾔ</t>
  </si>
  <si>
    <t>勝山市ｽｷｰ連盟</t>
  </si>
  <si>
    <t>宇田 峻也</t>
  </si>
  <si>
    <t>UDA Shunya</t>
  </si>
  <si>
    <t>01301077</t>
  </si>
  <si>
    <t>ｶﾄｳ ﾀｸﾏ</t>
  </si>
  <si>
    <t>加藤 拓真</t>
  </si>
  <si>
    <t>KATO Takuma</t>
  </si>
  <si>
    <t>ｳﾁﾅﾀﾞﾏﾁｽｷｰｷｮｳｶｲ</t>
  </si>
  <si>
    <t>Junichi</t>
  </si>
  <si>
    <t>ｼﾞｭﾝｲﾁ</t>
  </si>
  <si>
    <t>潤一</t>
  </si>
  <si>
    <t>01301052</t>
  </si>
  <si>
    <t>ﾆｼﾑﾗ ｼﾞｭﾝｲﾁ</t>
  </si>
  <si>
    <t>内灘町ｽｷｰ協会</t>
  </si>
  <si>
    <t>西村 潤一</t>
  </si>
  <si>
    <t>NISHIMURA Junichi</t>
  </si>
  <si>
    <t>ｲｼｶﾜｹﾝｽﾎﾟｰﾂｷｮｳｶｲ</t>
  </si>
  <si>
    <t>Yoshihide</t>
  </si>
  <si>
    <t>KOSHIHARA</t>
  </si>
  <si>
    <t>ﾖｼﾋﾃﾞ</t>
  </si>
  <si>
    <t>ｺｼﾊﾗ</t>
  </si>
  <si>
    <t>祥栄</t>
  </si>
  <si>
    <t>越原</t>
  </si>
  <si>
    <t>01301051</t>
  </si>
  <si>
    <t>ｺｼﾊﾗ ﾖｼﾋﾃﾞ</t>
  </si>
  <si>
    <t>石川県ｽﾎﾟｰﾂ協会</t>
  </si>
  <si>
    <t>越原 祥栄</t>
  </si>
  <si>
    <t>KOSHIHARA Yoshihide</t>
  </si>
  <si>
    <t>ﾀﾃﾉｶﾞﾊﾗ</t>
  </si>
  <si>
    <t>正叡</t>
  </si>
  <si>
    <t>01301043</t>
  </si>
  <si>
    <t>ｼﾏﾀﾞ ﾏｻﾄｼ</t>
  </si>
  <si>
    <t>島田 正叡</t>
  </si>
  <si>
    <t>SHIMADA Masatoshi</t>
  </si>
  <si>
    <t>ﾀｲﾗｽｷｰｸﾗﾌﾞ</t>
  </si>
  <si>
    <t>Katsuya</t>
  </si>
  <si>
    <t>ｶﾂﾔ</t>
  </si>
  <si>
    <t>克哉</t>
  </si>
  <si>
    <t>長田</t>
  </si>
  <si>
    <t>01301040</t>
  </si>
  <si>
    <t>ﾅｶﾞﾀ ｶﾂﾔ</t>
  </si>
  <si>
    <t>平SC</t>
  </si>
  <si>
    <t>長田 克哉</t>
  </si>
  <si>
    <t>NAGATA Katsuya</t>
  </si>
  <si>
    <t>Akinori</t>
  </si>
  <si>
    <t>ｱｷﾉﾘ</t>
  </si>
  <si>
    <t>昭則</t>
  </si>
  <si>
    <t>01300999</t>
  </si>
  <si>
    <t>ｻﾄｳ ｱｷﾉﾘ</t>
  </si>
  <si>
    <t>佐藤 昭則</t>
  </si>
  <si>
    <t>SATO Akinori</t>
  </si>
  <si>
    <t>祐司</t>
  </si>
  <si>
    <t>01300897</t>
  </si>
  <si>
    <t>ﾐﾔｵ ﾕｳｼﾞ</t>
  </si>
  <si>
    <t>宮尾 祐司</t>
  </si>
  <si>
    <t>MIYAO Yuji</t>
  </si>
  <si>
    <t>善斗</t>
  </si>
  <si>
    <t>01300813</t>
  </si>
  <si>
    <t>ﾜﾀﾍﾞ ﾖｼﾄ</t>
  </si>
  <si>
    <t>渡部 善斗</t>
  </si>
  <si>
    <t>WATABE Yoshito</t>
  </si>
  <si>
    <t>光平</t>
  </si>
  <si>
    <t>01300772</t>
  </si>
  <si>
    <t>ｵｵﾀ ｺｳﾍｲ</t>
  </si>
  <si>
    <t>太田 光平</t>
  </si>
  <si>
    <t>OTA Kohei</t>
  </si>
  <si>
    <t>泰行</t>
  </si>
  <si>
    <t>01300647</t>
  </si>
  <si>
    <t>ﾏﾂｵ ﾔｽﾕｷ</t>
  </si>
  <si>
    <t>大谷ｸﾗﾌﾞ</t>
  </si>
  <si>
    <t>松尾 泰行</t>
  </si>
  <si>
    <t>MATSUO Yasuyuki</t>
  </si>
  <si>
    <t>Masaya</t>
  </si>
  <si>
    <t>KATAKURA</t>
  </si>
  <si>
    <t>ﾏｻﾔ</t>
  </si>
  <si>
    <t>ｶﾀｸﾗ</t>
  </si>
  <si>
    <t>将也</t>
  </si>
  <si>
    <t>片倉</t>
  </si>
  <si>
    <t>01300451</t>
  </si>
  <si>
    <t>ｶﾀｸﾗ ﾏｻﾔ</t>
  </si>
  <si>
    <t>片倉 将也</t>
  </si>
  <si>
    <t>KATAKURA Masaya</t>
  </si>
  <si>
    <t>MASANO</t>
  </si>
  <si>
    <t>ﾏｻﾉ</t>
  </si>
  <si>
    <t>正野</t>
  </si>
  <si>
    <t>01300444</t>
  </si>
  <si>
    <t>ﾏｻﾉ ﾀｶﾋﾛ</t>
  </si>
  <si>
    <t>正野 貴大</t>
  </si>
  <si>
    <t>MASANO Takahiro</t>
  </si>
  <si>
    <t>KANETA</t>
  </si>
  <si>
    <t>ｶﾈﾀ</t>
  </si>
  <si>
    <t>京介</t>
  </si>
  <si>
    <t>金田</t>
  </si>
  <si>
    <t>01300411</t>
  </si>
  <si>
    <t>ｶﾈﾀ ｷｮｳｽｹ</t>
  </si>
  <si>
    <t>金田 京介</t>
  </si>
  <si>
    <t>KANETA Kyosuke</t>
  </si>
  <si>
    <t>Tomio</t>
  </si>
  <si>
    <t>ﾄﾐｵ</t>
  </si>
  <si>
    <t>富男</t>
  </si>
  <si>
    <t>01300398</t>
  </si>
  <si>
    <t>ｶﾅﾏﾙ ﾄﾐｵ</t>
  </si>
  <si>
    <t>DOWA SC</t>
  </si>
  <si>
    <t>金丸 富男</t>
  </si>
  <si>
    <t>KANAMARU Tomio</t>
  </si>
  <si>
    <t>MATSUOKA</t>
  </si>
  <si>
    <t>ﾏﾂｵｶ</t>
  </si>
  <si>
    <t>琢磨</t>
  </si>
  <si>
    <t>松岡</t>
  </si>
  <si>
    <t>01300363</t>
  </si>
  <si>
    <t>ﾏﾂｵｶ ﾀｸﾏ</t>
  </si>
  <si>
    <t>松岡 琢磨</t>
  </si>
  <si>
    <t>MATSUOKA Takuma</t>
  </si>
  <si>
    <t>Tomoshiro</t>
  </si>
  <si>
    <t>KASAI</t>
  </si>
  <si>
    <t>ﾄﾓｼﾛｳ</t>
  </si>
  <si>
    <t>ｶｻｲ</t>
  </si>
  <si>
    <t>朋志郎</t>
  </si>
  <si>
    <t>葛西</t>
  </si>
  <si>
    <t>01300281</t>
  </si>
  <si>
    <t>ｶｻｲ ﾄﾓｼﾛｳ</t>
  </si>
  <si>
    <t>葛西 朋志郎</t>
  </si>
  <si>
    <t>KASAI Tomoshiro</t>
  </si>
  <si>
    <t>EBINA</t>
  </si>
  <si>
    <t>ｴﾋﾞﾅ</t>
  </si>
  <si>
    <t>貴徳</t>
  </si>
  <si>
    <t>蛯名</t>
  </si>
  <si>
    <t>01300280</t>
  </si>
  <si>
    <t>ｴﾋﾞﾅ ﾀｶﾉﾘ</t>
  </si>
  <si>
    <t>蛯名 貴徳</t>
  </si>
  <si>
    <t>EBINA Takanori</t>
  </si>
  <si>
    <t>OSUGI</t>
  </si>
  <si>
    <t>ｵｵｽｷﾞ</t>
  </si>
  <si>
    <t>裕輝</t>
  </si>
  <si>
    <t>大杉</t>
  </si>
  <si>
    <t>01300255</t>
  </si>
  <si>
    <t>ｵｵｽｷﾞ ﾕｳｷ</t>
  </si>
  <si>
    <t>大杉 裕輝</t>
  </si>
  <si>
    <t>OSUGI Yuuki</t>
  </si>
  <si>
    <t>光聖</t>
  </si>
  <si>
    <t>01300245</t>
  </si>
  <si>
    <t>ｷﾀﾑﾗ ｺｳｾｲ</t>
  </si>
  <si>
    <t>北村 光聖</t>
  </si>
  <si>
    <t>KITAMURA Kosei</t>
  </si>
  <si>
    <t>謙太郎</t>
  </si>
  <si>
    <t>01300087</t>
  </si>
  <si>
    <t>ｲｼｶﾜ ｹﾝﾀﾛｳ</t>
  </si>
  <si>
    <t>石川 謙太郎</t>
  </si>
  <si>
    <t>ISHIKAWA Kentaro</t>
  </si>
  <si>
    <t>01300037</t>
  </si>
  <si>
    <t>ﾖｼﾀﾞ ﾕｳﾏ</t>
  </si>
  <si>
    <t>吉田 悠真</t>
  </si>
  <si>
    <t>YOSHIDA Yuma</t>
  </si>
  <si>
    <t>Yuhei</t>
  </si>
  <si>
    <t>ﾕｳﾍｲ</t>
  </si>
  <si>
    <t>佑平</t>
  </si>
  <si>
    <t>01300031</t>
  </si>
  <si>
    <t>ﾌｼﾞﾀ ﾕｳﾍｲ</t>
  </si>
  <si>
    <t>藤田 佑平</t>
  </si>
  <si>
    <t>FUJITA Yuhei</t>
  </si>
  <si>
    <t>ｴﾑｴｰｽﾎﾟｰﾂｸﾗﾌﾞ</t>
  </si>
  <si>
    <t>Satoru</t>
  </si>
  <si>
    <t>EGAWA</t>
  </si>
  <si>
    <t>ｻﾄﾙ</t>
  </si>
  <si>
    <t>ｴｶﾞﾜ</t>
  </si>
  <si>
    <t>聡</t>
  </si>
  <si>
    <t>江川</t>
  </si>
  <si>
    <t>01300005</t>
  </si>
  <si>
    <t>ｴｶﾞﾜ ｻﾄﾙ</t>
  </si>
  <si>
    <t>江川 聡</t>
  </si>
  <si>
    <t>EGAWA Satoru</t>
  </si>
  <si>
    <t>例</t>
    <rPh sb="0" eb="1">
      <t>レイ</t>
    </rPh>
    <phoneticPr fontId="3"/>
  </si>
  <si>
    <t>01300001</t>
    <phoneticPr fontId="3"/>
  </si>
  <si>
    <t>フリガナ</t>
    <phoneticPr fontId="3"/>
  </si>
  <si>
    <t>SAJ_TO
ﾎﾟｲﾝﾄ
No.1</t>
    <phoneticPr fontId="3"/>
  </si>
  <si>
    <t>SAJ_SP
ﾎﾟｲﾝﾄ
No.1</t>
    <phoneticPr fontId="3"/>
  </si>
  <si>
    <t>SAJ競技者
登録No.</t>
    <rPh sb="3" eb="6">
      <t>キョウギシャ</t>
    </rPh>
    <rPh sb="7" eb="9">
      <t>トウロク</t>
    </rPh>
    <phoneticPr fontId="3"/>
  </si>
  <si>
    <t>FIS競技者
登録No.</t>
    <rPh sb="3" eb="6">
      <t>キョウギシャ</t>
    </rPh>
    <rPh sb="7" eb="9">
      <t>トウロク</t>
    </rPh>
    <phoneticPr fontId="3"/>
  </si>
  <si>
    <t>氏　　　名</t>
    <rPh sb="0" eb="1">
      <t>ウジ</t>
    </rPh>
    <rPh sb="4" eb="5">
      <t>メイ</t>
    </rPh>
    <phoneticPr fontId="3"/>
  </si>
  <si>
    <t>エントリー種目【リスト選択】</t>
    <rPh sb="5" eb="7">
      <t>シュモク</t>
    </rPh>
    <rPh sb="11" eb="13">
      <t>センタク</t>
    </rPh>
    <phoneticPr fontId="3"/>
  </si>
  <si>
    <t>ﾏｽｽﾀｰﾄ</t>
    <phoneticPr fontId="3"/>
  </si>
  <si>
    <t>ｽﾌﾟﾘﾝﾄ</t>
    <phoneticPr fontId="3"/>
  </si>
  <si>
    <t>ﾊﾟｼｭｰﾄ</t>
    <phoneticPr fontId="3"/>
  </si>
  <si>
    <t>SAJﾎﾟｲﾝﾄﾘｽﾄ</t>
    <phoneticPr fontId="3"/>
  </si>
  <si>
    <t>連盟</t>
    <rPh sb="0" eb="2">
      <t>レンメイ</t>
    </rPh>
    <phoneticPr fontId="3"/>
  </si>
  <si>
    <t>-</t>
    <phoneticPr fontId="3"/>
  </si>
  <si>
    <t>Ⅰ実績枠</t>
  </si>
  <si>
    <t>生年月日</t>
    <rPh sb="0" eb="2">
      <t>セイネン</t>
    </rPh>
    <rPh sb="2" eb="4">
      <t>ガッピ</t>
    </rPh>
    <phoneticPr fontId="3"/>
  </si>
  <si>
    <t>一般</t>
    <rPh sb="0" eb="2">
      <t>イッパン</t>
    </rPh>
    <phoneticPr fontId="3"/>
  </si>
  <si>
    <t>高校</t>
    <rPh sb="0" eb="2">
      <t>コウコウ</t>
    </rPh>
    <phoneticPr fontId="3"/>
  </si>
  <si>
    <t>SAJ_TO</t>
    <phoneticPr fontId="3"/>
  </si>
  <si>
    <t>SAJ_SP</t>
    <phoneticPr fontId="3"/>
  </si>
  <si>
    <t>Ⅱポイント枠</t>
  </si>
  <si>
    <t>女子</t>
    <rPh sb="0" eb="2">
      <t>ジョシ</t>
    </rPh>
    <phoneticPr fontId="3"/>
  </si>
  <si>
    <t>マススタート＠8,000</t>
    <phoneticPr fontId="3"/>
  </si>
  <si>
    <t>マススタート＠8,000</t>
    <phoneticPr fontId="3"/>
  </si>
  <si>
    <t>所属・団体名</t>
    <rPh sb="0" eb="2">
      <t>ショゾク</t>
    </rPh>
    <rPh sb="3" eb="5">
      <t>ダンタイ</t>
    </rPh>
    <rPh sb="5" eb="6">
      <t>メイ</t>
    </rPh>
    <phoneticPr fontId="3"/>
  </si>
  <si>
    <t>090-xxxx-xxxx</t>
    <phoneticPr fontId="3"/>
  </si>
  <si>
    <t>（書類送付先）</t>
    <rPh sb="1" eb="3">
      <t>ショルイ</t>
    </rPh>
    <rPh sb="3" eb="6">
      <t>ソウフサキ</t>
    </rPh>
    <phoneticPr fontId="3"/>
  </si>
  <si>
    <t>電話番号</t>
    <rPh sb="0" eb="2">
      <t>デンワ</t>
    </rPh>
    <rPh sb="2" eb="4">
      <t>バンゴウ</t>
    </rPh>
    <phoneticPr fontId="3"/>
  </si>
  <si>
    <t>FAX番号（任意）</t>
    <rPh sb="3" eb="5">
      <t>バンゴウ</t>
    </rPh>
    <rPh sb="6" eb="8">
      <t>ニンイ</t>
    </rPh>
    <phoneticPr fontId="3"/>
  </si>
  <si>
    <t>監督者</t>
    <rPh sb="0" eb="2">
      <t>カントク</t>
    </rPh>
    <rPh sb="2" eb="3">
      <t>シャ</t>
    </rPh>
    <phoneticPr fontId="3"/>
  </si>
  <si>
    <t>氏名</t>
    <rPh sb="0" eb="2">
      <t>シメイ</t>
    </rPh>
    <phoneticPr fontId="3"/>
  </si>
  <si>
    <t>方書</t>
    <rPh sb="0" eb="2">
      <t>カタガキ</t>
    </rPh>
    <phoneticPr fontId="3"/>
  </si>
  <si>
    <t>事務担当者</t>
    <rPh sb="0" eb="2">
      <t>ジム</t>
    </rPh>
    <rPh sb="2" eb="5">
      <t>タントウシャ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</si>
  <si>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</si>
  <si>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メール</t>
    <phoneticPr fontId="3"/>
  </si>
  <si>
    <t>納付方法</t>
    <rPh sb="0" eb="2">
      <t>ノウフ</t>
    </rPh>
    <rPh sb="2" eb="4">
      <t>ホウホウ</t>
    </rPh>
    <phoneticPr fontId="3"/>
  </si>
  <si>
    <t>納付者名義</t>
    <rPh sb="0" eb="2">
      <t>ノウフ</t>
    </rPh>
    <rPh sb="2" eb="3">
      <t>シャ</t>
    </rPh>
    <rPh sb="3" eb="5">
      <t>メイギ</t>
    </rPh>
    <phoneticPr fontId="3"/>
  </si>
  <si>
    <t>口座振込</t>
    <rPh sb="0" eb="2">
      <t>コウザ</t>
    </rPh>
    <rPh sb="2" eb="4">
      <t>フリコミ</t>
    </rPh>
    <phoneticPr fontId="3"/>
  </si>
  <si>
    <t>空白の場合、「団体名」で発行します。</t>
    <rPh sb="0" eb="2">
      <t>クウハク</t>
    </rPh>
    <rPh sb="3" eb="5">
      <t>バアイ</t>
    </rPh>
    <rPh sb="7" eb="9">
      <t>ダンタイ</t>
    </rPh>
    <rPh sb="9" eb="10">
      <t>メイ</t>
    </rPh>
    <rPh sb="12" eb="14">
      <t>ハッコウ</t>
    </rPh>
    <phoneticPr fontId="3"/>
  </si>
  <si>
    <t>○○高校</t>
    <rPh sb="2" eb="4">
      <t>コウコウ</t>
    </rPh>
    <phoneticPr fontId="3"/>
  </si>
  <si>
    <t>○○こうこう</t>
    <phoneticPr fontId="3"/>
  </si>
  <si>
    <t>389-xxx</t>
    <phoneticPr fontId="3"/>
  </si>
  <si>
    <t>○○ハイツ101</t>
    <phoneticPr fontId="3"/>
  </si>
  <si>
    <t>木島　太郎</t>
    <rPh sb="0" eb="2">
      <t>キジマ</t>
    </rPh>
    <rPh sb="3" eb="5">
      <t>タロウ</t>
    </rPh>
    <phoneticPr fontId="2"/>
  </si>
  <si>
    <t>xxx＠xxxxx.ne.jp</t>
    <phoneticPr fontId="3"/>
  </si>
  <si>
    <t>監督者と事務担当者は同一でも構いません。</t>
    <rPh sb="0" eb="2">
      <t>カントク</t>
    </rPh>
    <rPh sb="2" eb="3">
      <t>シャ</t>
    </rPh>
    <rPh sb="4" eb="6">
      <t>ジム</t>
    </rPh>
    <rPh sb="6" eb="9">
      <t>タントウシャ</t>
    </rPh>
    <rPh sb="10" eb="12">
      <t>ドウイツ</t>
    </rPh>
    <rPh sb="14" eb="15">
      <t>カマ</t>
    </rPh>
    <phoneticPr fontId="3"/>
  </si>
  <si>
    <t>ドロップダウンリストから選択してください。</t>
    <rPh sb="12" eb="14">
      <t>センタク</t>
    </rPh>
    <phoneticPr fontId="3"/>
  </si>
  <si>
    <t>半角数字で入力してください。</t>
    <rPh sb="0" eb="2">
      <t>ハンカク</t>
    </rPh>
    <rPh sb="2" eb="4">
      <t>スウジ</t>
    </rPh>
    <rPh sb="5" eb="7">
      <t>ニュウリョク</t>
    </rPh>
    <phoneticPr fontId="3"/>
  </si>
  <si>
    <t>スプリント　＠8,000</t>
    <phoneticPr fontId="3"/>
  </si>
  <si>
    <t>パシュート　＠8,000</t>
    <phoneticPr fontId="3"/>
  </si>
  <si>
    <t>所属・団体
名称</t>
    <rPh sb="0" eb="2">
      <t>ショゾク</t>
    </rPh>
    <rPh sb="3" eb="5">
      <t>ダンタイ</t>
    </rPh>
    <rPh sb="6" eb="8">
      <t>メイショウ</t>
    </rPh>
    <phoneticPr fontId="3"/>
  </si>
  <si>
    <t>所属・団体
ふりがな</t>
    <rPh sb="0" eb="2">
      <t>ショゾク</t>
    </rPh>
    <rPh sb="3" eb="5">
      <t>ダンタイ</t>
    </rPh>
    <phoneticPr fontId="3"/>
  </si>
  <si>
    <t>チーム
郵便番号</t>
    <rPh sb="4" eb="8">
      <t>ユウビンバンゴウ</t>
    </rPh>
    <phoneticPr fontId="3"/>
  </si>
  <si>
    <t>チーム
住所</t>
    <rPh sb="4" eb="6">
      <t>ジュウショ</t>
    </rPh>
    <phoneticPr fontId="3"/>
  </si>
  <si>
    <t>チーム
方書</t>
    <rPh sb="4" eb="6">
      <t>カタガキ</t>
    </rPh>
    <phoneticPr fontId="3"/>
  </si>
  <si>
    <t>チーム
電話番号</t>
    <rPh sb="4" eb="6">
      <t>デンワ</t>
    </rPh>
    <rPh sb="6" eb="8">
      <t>バンゴウ</t>
    </rPh>
    <phoneticPr fontId="3"/>
  </si>
  <si>
    <t>チーム
FAX番号</t>
    <rPh sb="7" eb="9">
      <t>バンゴウ</t>
    </rPh>
    <phoneticPr fontId="3"/>
  </si>
  <si>
    <t>監督者
氏名</t>
    <rPh sb="0" eb="2">
      <t>カントク</t>
    </rPh>
    <rPh sb="2" eb="3">
      <t>シャ</t>
    </rPh>
    <rPh sb="4" eb="6">
      <t>シメイ</t>
    </rPh>
    <phoneticPr fontId="2"/>
  </si>
  <si>
    <t>監督者
電話番号</t>
    <rPh sb="0" eb="2">
      <t>カントク</t>
    </rPh>
    <rPh sb="2" eb="3">
      <t>シャ</t>
    </rPh>
    <rPh sb="4" eb="6">
      <t>デンワ</t>
    </rPh>
    <rPh sb="6" eb="8">
      <t>バンゴウ</t>
    </rPh>
    <phoneticPr fontId="3"/>
  </si>
  <si>
    <t>事務担当者
氏名</t>
    <rPh sb="0" eb="2">
      <t>ジム</t>
    </rPh>
    <rPh sb="2" eb="5">
      <t>タントウシャ</t>
    </rPh>
    <rPh sb="6" eb="8">
      <t>シメイ</t>
    </rPh>
    <phoneticPr fontId="3"/>
  </si>
  <si>
    <t>事務担当者
携帯番号</t>
    <rPh sb="0" eb="2">
      <t>ジム</t>
    </rPh>
    <rPh sb="2" eb="5">
      <t>タントウシャ</t>
    </rPh>
    <rPh sb="6" eb="8">
      <t>ケイタイ</t>
    </rPh>
    <rPh sb="8" eb="10">
      <t>バンゴウ</t>
    </rPh>
    <phoneticPr fontId="3"/>
  </si>
  <si>
    <t>事務担当者
メール</t>
    <rPh sb="0" eb="2">
      <t>ジム</t>
    </rPh>
    <rPh sb="2" eb="4">
      <t>タントウ</t>
    </rPh>
    <rPh sb="4" eb="5">
      <t>シャ</t>
    </rPh>
    <phoneticPr fontId="3"/>
  </si>
  <si>
    <t>男子
スプリント</t>
    <rPh sb="0" eb="2">
      <t>ダンシ</t>
    </rPh>
    <phoneticPr fontId="3"/>
  </si>
  <si>
    <t>男子
マススタート</t>
    <rPh sb="0" eb="2">
      <t>ダンシ</t>
    </rPh>
    <phoneticPr fontId="3"/>
  </si>
  <si>
    <t>男子
パシュート</t>
    <rPh sb="0" eb="2">
      <t>ダンシ</t>
    </rPh>
    <phoneticPr fontId="3"/>
  </si>
  <si>
    <t>女子
スプリント</t>
    <rPh sb="0" eb="2">
      <t>ジョシ</t>
    </rPh>
    <phoneticPr fontId="3"/>
  </si>
  <si>
    <t>女子
マススタート</t>
    <rPh sb="0" eb="2">
      <t>ジョシ</t>
    </rPh>
    <phoneticPr fontId="3"/>
  </si>
  <si>
    <t>女子
パシュート</t>
    <rPh sb="0" eb="2">
      <t>ジョシ</t>
    </rPh>
    <phoneticPr fontId="3"/>
  </si>
  <si>
    <t>宿泊先
名称</t>
    <rPh sb="0" eb="2">
      <t>シュクハク</t>
    </rPh>
    <rPh sb="2" eb="3">
      <t>サキ</t>
    </rPh>
    <rPh sb="4" eb="6">
      <t>メイショウ</t>
    </rPh>
    <phoneticPr fontId="3"/>
  </si>
  <si>
    <t>宿泊先
電話番号</t>
    <rPh sb="0" eb="2">
      <t>シュクハク</t>
    </rPh>
    <rPh sb="2" eb="3">
      <t>サキ</t>
    </rPh>
    <rPh sb="4" eb="6">
      <t>デンワ</t>
    </rPh>
    <rPh sb="6" eb="8">
      <t>バンゴウ</t>
    </rPh>
    <phoneticPr fontId="3"/>
  </si>
  <si>
    <t>ｷｼﾞﾏ ﾀﾛｳ</t>
    <phoneticPr fontId="3"/>
  </si>
  <si>
    <t>長野</t>
    <rPh sb="0" eb="2">
      <t>ナガノ</t>
    </rPh>
    <phoneticPr fontId="3"/>
  </si>
  <si>
    <t>○○スキークラブ</t>
    <phoneticPr fontId="3"/>
  </si>
  <si>
    <t>選手入力票(男子）</t>
    <rPh sb="0" eb="2">
      <t>センシュ</t>
    </rPh>
    <rPh sb="2" eb="4">
      <t>ニュウリョク</t>
    </rPh>
    <rPh sb="4" eb="5">
      <t>ヒョウ</t>
    </rPh>
    <rPh sb="6" eb="8">
      <t>ダンシ</t>
    </rPh>
    <phoneticPr fontId="3"/>
  </si>
  <si>
    <t>ファイル名に「所属・団体名」を記載して下さい。</t>
    <rPh sb="4" eb="5">
      <t>メイ</t>
    </rPh>
    <rPh sb="7" eb="9">
      <t>ショゾク</t>
    </rPh>
    <rPh sb="10" eb="12">
      <t>ダンタイ</t>
    </rPh>
    <rPh sb="12" eb="13">
      <t>メイ</t>
    </rPh>
    <rPh sb="15" eb="17">
      <t>キサイ</t>
    </rPh>
    <rPh sb="19" eb="20">
      <t>クダ</t>
    </rPh>
    <phoneticPr fontId="3"/>
  </si>
  <si>
    <t>・</t>
    <phoneticPr fontId="3"/>
  </si>
  <si>
    <t>SAJデータバンクに登録の内容で記入されますので、記載内容に誤りがあった場合にはメールにてお知らせください。</t>
    <rPh sb="10" eb="12">
      <t>トウロク</t>
    </rPh>
    <rPh sb="13" eb="15">
      <t>ナイヨウ</t>
    </rPh>
    <rPh sb="16" eb="18">
      <t>キニュウ</t>
    </rPh>
    <rPh sb="25" eb="27">
      <t>キサイ</t>
    </rPh>
    <rPh sb="27" eb="29">
      <t>ナイヨウ</t>
    </rPh>
    <rPh sb="30" eb="31">
      <t>アヤマ</t>
    </rPh>
    <rPh sb="36" eb="38">
      <t>バアイ</t>
    </rPh>
    <rPh sb="46" eb="47">
      <t>シ</t>
    </rPh>
    <phoneticPr fontId="3"/>
  </si>
  <si>
    <t>選手入力票(女子）</t>
    <rPh sb="0" eb="2">
      <t>センシュ</t>
    </rPh>
    <rPh sb="2" eb="4">
      <t>ニュウリョク</t>
    </rPh>
    <rPh sb="4" eb="5">
      <t>ヒョウ</t>
    </rPh>
    <rPh sb="6" eb="8">
      <t>ジョシ</t>
    </rPh>
    <phoneticPr fontId="3"/>
  </si>
  <si>
    <t>　</t>
    <phoneticPr fontId="3"/>
  </si>
  <si>
    <t>　</t>
    <phoneticPr fontId="3"/>
  </si>
  <si>
    <t>基本情報、選手情報の色付きセルに記入してください。</t>
    <rPh sb="0" eb="4">
      <t>キホンジョウホウ</t>
    </rPh>
    <rPh sb="5" eb="9">
      <t>センシュジョウホウ</t>
    </rPh>
    <rPh sb="10" eb="12">
      <t>イロツ</t>
    </rPh>
    <rPh sb="16" eb="18">
      <t>キニュウ</t>
    </rPh>
    <phoneticPr fontId="3"/>
  </si>
  <si>
    <t>第104回全日本スキー選手権大会クロスカントリー競技　エントリーシート</t>
    <rPh sb="0" eb="1">
      <t>ダイ</t>
    </rPh>
    <rPh sb="4" eb="5">
      <t>カイ</t>
    </rPh>
    <rPh sb="5" eb="8">
      <t>ゼンニホン</t>
    </rPh>
    <rPh sb="11" eb="14">
      <t>センシュケン</t>
    </rPh>
    <rPh sb="14" eb="16">
      <t>タイカイ</t>
    </rPh>
    <rPh sb="24" eb="26">
      <t>キョウギ</t>
    </rPh>
    <phoneticPr fontId="3"/>
  </si>
  <si>
    <t>クラス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</si>
</sst>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&quot;円&quot;;[Red]\(#,##0\)&quot;円&quot;"/>
  </numFmts>
  <fonts count="2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2" tint="-0.74999237037263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indexed="81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13"/>
      <name val="MS P ゴシック"/>
      <family val="3"/>
      <charset val="128"/>
    </font>
    <font>
      <b/>
      <sz val="16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" fillId="0" borderId="0">
      <alignment vertical="center"/>
    </xf>
  </cellStyleXfs>
  <cellXfs count="17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top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shrinkToFit="1"/>
    </xf>
    <xf numFmtId="176" fontId="11" fillId="0" borderId="3" xfId="0" applyNumberFormat="1" applyFont="1" applyBorder="1" applyAlignment="1">
      <alignment horizontal="left" vertical="center"/>
    </xf>
    <xf numFmtId="0" fontId="0" fillId="0" borderId="4" xfId="0" applyBorder="1" applyAlignment="1">
      <alignment vertical="center" shrinkToFit="1"/>
    </xf>
    <xf numFmtId="176" fontId="11" fillId="0" borderId="4" xfId="0" applyNumberFormat="1" applyFont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176" fontId="11" fillId="3" borderId="1" xfId="0" applyNumberFormat="1" applyFont="1" applyFill="1" applyBorder="1" applyAlignment="1">
      <alignment horizontal="left" vertical="center"/>
    </xf>
    <xf numFmtId="56" fontId="11" fillId="0" borderId="3" xfId="0" applyNumberFormat="1" applyFont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1" xfId="0" applyBorder="1"/>
    <xf numFmtId="0" fontId="0" fillId="0" borderId="9" xfId="0" applyBorder="1" applyAlignment="1">
      <alignment shrinkToFit="1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14" fontId="0" fillId="0" borderId="13" xfId="0" applyNumberFormat="1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14" fillId="0" borderId="0" xfId="0" applyFont="1" applyAlignment="1">
      <alignment vertical="center"/>
    </xf>
    <xf numFmtId="0" fontId="14" fillId="0" borderId="7" xfId="0" applyFont="1" applyBorder="1"/>
    <xf numFmtId="0" fontId="0" fillId="0" borderId="0" xfId="0" applyAlignment="1">
      <alignment vertical="center" shrinkToFit="1"/>
    </xf>
    <xf numFmtId="0" fontId="0" fillId="0" borderId="0" xfId="0" quotePrefix="1"/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176" fontId="0" fillId="0" borderId="9" xfId="0" applyNumberFormat="1" applyBorder="1"/>
    <xf numFmtId="176" fontId="0" fillId="0" borderId="8" xfId="0" applyNumberFormat="1" applyBorder="1"/>
    <xf numFmtId="176" fontId="0" fillId="0" borderId="8" xfId="0" applyNumberFormat="1" applyBorder="1" applyAlignment="1">
      <alignment shrinkToFit="1"/>
    </xf>
    <xf numFmtId="176" fontId="0" fillId="0" borderId="14" xfId="0" applyNumberFormat="1" applyBorder="1" applyAlignment="1">
      <alignment vertical="center"/>
    </xf>
    <xf numFmtId="176" fontId="0" fillId="0" borderId="0" xfId="0" applyNumberFormat="1"/>
    <xf numFmtId="176" fontId="0" fillId="0" borderId="12" xfId="0" applyNumberFormat="1" applyBorder="1" applyAlignment="1">
      <alignment vertical="center"/>
    </xf>
    <xf numFmtId="0" fontId="0" fillId="0" borderId="21" xfId="0" applyBorder="1"/>
    <xf numFmtId="0" fontId="0" fillId="0" borderId="20" xfId="0" applyBorder="1"/>
    <xf numFmtId="176" fontId="0" fillId="0" borderId="23" xfId="0" applyNumberFormat="1" applyBorder="1" applyAlignment="1">
      <alignment vertical="center"/>
    </xf>
    <xf numFmtId="177" fontId="16" fillId="3" borderId="1" xfId="0" applyNumberFormat="1" applyFont="1" applyFill="1" applyBorder="1" applyAlignment="1">
      <alignment horizontal="left" vertical="center" shrinkToFit="1"/>
    </xf>
    <xf numFmtId="0" fontId="0" fillId="0" borderId="1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0" fillId="0" borderId="13" xfId="0" applyBorder="1" applyAlignment="1">
      <alignment vertical="center"/>
    </xf>
    <xf numFmtId="0" fontId="0" fillId="4" borderId="15" xfId="0" applyFill="1" applyBorder="1" applyAlignment="1">
      <alignment vertical="center"/>
    </xf>
    <xf numFmtId="14" fontId="0" fillId="0" borderId="12" xfId="0" applyNumberFormat="1" applyBorder="1" applyAlignment="1">
      <alignment vertical="center"/>
    </xf>
    <xf numFmtId="0" fontId="0" fillId="2" borderId="15" xfId="0" applyFill="1" applyBorder="1"/>
    <xf numFmtId="0" fontId="0" fillId="2" borderId="15" xfId="0" applyFill="1" applyBorder="1" applyAlignment="1">
      <alignment shrinkToFit="1"/>
    </xf>
    <xf numFmtId="0" fontId="0" fillId="2" borderId="16" xfId="0" applyFill="1" applyBorder="1"/>
    <xf numFmtId="0" fontId="0" fillId="2" borderId="3" xfId="0" applyFill="1" applyBorder="1"/>
    <xf numFmtId="14" fontId="0" fillId="2" borderId="15" xfId="0" applyNumberFormat="1" applyFill="1" applyBorder="1"/>
    <xf numFmtId="0" fontId="0" fillId="2" borderId="17" xfId="0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right"/>
    </xf>
    <xf numFmtId="176" fontId="0" fillId="2" borderId="3" xfId="0" applyNumberFormat="1" applyFill="1" applyBorder="1"/>
    <xf numFmtId="49" fontId="0" fillId="2" borderId="22" xfId="0" applyNumberFormat="1" applyFill="1" applyBorder="1" applyAlignment="1">
      <alignment horizontal="right"/>
    </xf>
    <xf numFmtId="0" fontId="0" fillId="2" borderId="4" xfId="0" applyFill="1" applyBorder="1"/>
    <xf numFmtId="0" fontId="0" fillId="2" borderId="16" xfId="0" applyFill="1" applyBorder="1" applyAlignment="1">
      <alignment shrinkToFit="1"/>
    </xf>
    <xf numFmtId="14" fontId="0" fillId="2" borderId="16" xfId="0" applyNumberFormat="1" applyFill="1" applyBorder="1"/>
    <xf numFmtId="176" fontId="0" fillId="0" borderId="16" xfId="0" applyNumberFormat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right"/>
    </xf>
    <xf numFmtId="49" fontId="0" fillId="2" borderId="16" xfId="0" applyNumberFormat="1" applyFill="1" applyBorder="1"/>
    <xf numFmtId="49" fontId="0" fillId="2" borderId="24" xfId="0" applyNumberFormat="1" applyFill="1" applyBorder="1" applyAlignment="1">
      <alignment horizontal="right"/>
    </xf>
    <xf numFmtId="49" fontId="0" fillId="2" borderId="19" xfId="0" applyNumberFormat="1" applyFill="1" applyBorder="1"/>
    <xf numFmtId="0" fontId="1" fillId="0" borderId="0" xfId="2">
      <alignment vertical="center"/>
    </xf>
    <xf numFmtId="14" fontId="1" fillId="0" borderId="0" xfId="2" applyNumberFormat="1">
      <alignment vertical="center"/>
    </xf>
    <xf numFmtId="0" fontId="1" fillId="0" borderId="2" xfId="2" applyBorder="1">
      <alignment vertical="center"/>
    </xf>
    <xf numFmtId="14" fontId="1" fillId="0" borderId="2" xfId="2" applyNumberFormat="1" applyBorder="1">
      <alignment vertical="center"/>
    </xf>
    <xf numFmtId="0" fontId="0" fillId="0" borderId="17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16" fillId="0" borderId="4" xfId="0" applyFont="1" applyBorder="1" applyAlignment="1" applyProtection="1">
      <alignment vertical="center" shrinkToFit="1"/>
      <protection locked="0"/>
    </xf>
    <xf numFmtId="0" fontId="16" fillId="0" borderId="1" xfId="0" applyFont="1" applyBorder="1" applyAlignment="1" applyProtection="1">
      <alignment vertical="center" shrinkToFit="1"/>
      <protection locked="0"/>
    </xf>
    <xf numFmtId="0" fontId="16" fillId="0" borderId="3" xfId="0" applyFont="1" applyBorder="1" applyAlignment="1" applyProtection="1">
      <alignment vertical="center" shrinkToFit="1"/>
      <protection locked="0"/>
    </xf>
    <xf numFmtId="0" fontId="16" fillId="0" borderId="5" xfId="0" applyFont="1" applyBorder="1" applyAlignment="1" applyProtection="1">
      <alignment vertical="center" shrinkToFit="1"/>
      <protection locked="0"/>
    </xf>
    <xf numFmtId="0" fontId="17" fillId="0" borderId="3" xfId="1" applyFont="1" applyFill="1" applyBorder="1" applyAlignment="1" applyProtection="1">
      <alignment vertical="center" shrinkToFit="1"/>
      <protection locked="0"/>
    </xf>
    <xf numFmtId="176" fontId="16" fillId="0" borderId="3" xfId="0" applyNumberFormat="1" applyFont="1" applyBorder="1" applyAlignment="1" applyProtection="1">
      <alignment horizontal="left" vertical="center" shrinkToFit="1"/>
      <protection locked="0"/>
    </xf>
    <xf numFmtId="176" fontId="16" fillId="0" borderId="4" xfId="0" applyNumberFormat="1" applyFont="1" applyBorder="1" applyAlignment="1" applyProtection="1">
      <alignment horizontal="left" vertical="center" shrinkToFit="1"/>
      <protection locked="0"/>
    </xf>
    <xf numFmtId="56" fontId="16" fillId="0" borderId="3" xfId="0" applyNumberFormat="1" applyFont="1" applyBorder="1" applyAlignment="1" applyProtection="1">
      <alignment horizontal="left" vertical="center" shrinkToFit="1"/>
      <protection locked="0"/>
    </xf>
    <xf numFmtId="56" fontId="11" fillId="0" borderId="0" xfId="0" applyNumberFormat="1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 shrinkToFit="1"/>
    </xf>
    <xf numFmtId="0" fontId="0" fillId="3" borderId="3" xfId="0" applyFill="1" applyBorder="1" applyAlignment="1">
      <alignment vertical="center" shrinkToFit="1"/>
    </xf>
    <xf numFmtId="56" fontId="0" fillId="0" borderId="11" xfId="0" applyNumberFormat="1" applyBorder="1"/>
    <xf numFmtId="0" fontId="16" fillId="0" borderId="27" xfId="0" applyFont="1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Protection="1">
      <protection hidden="1"/>
    </xf>
    <xf numFmtId="0" fontId="14" fillId="0" borderId="7" xfId="0" applyFont="1" applyBorder="1" applyProtection="1">
      <protection hidden="1"/>
    </xf>
    <xf numFmtId="0" fontId="0" fillId="0" borderId="0" xfId="0" applyProtection="1">
      <protection hidden="1"/>
    </xf>
    <xf numFmtId="14" fontId="0" fillId="0" borderId="21" xfId="0" applyNumberFormat="1" applyBorder="1" applyProtection="1">
      <protection hidden="1"/>
    </xf>
    <xf numFmtId="0" fontId="0" fillId="0" borderId="21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26" xfId="0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4" fontId="0" fillId="0" borderId="21" xfId="0" applyNumberFormat="1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 shrinkToFit="1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14" fontId="0" fillId="0" borderId="20" xfId="0" applyNumberFormat="1" applyBorder="1" applyAlignment="1" applyProtection="1">
      <alignment horizontal="center" shrinkToFit="1"/>
      <protection hidden="1"/>
    </xf>
    <xf numFmtId="0" fontId="0" fillId="0" borderId="10" xfId="0" applyBorder="1" applyAlignment="1" applyProtection="1">
      <alignment horizontal="center" shrinkToFit="1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14" fontId="0" fillId="0" borderId="23" xfId="0" applyNumberFormat="1" applyBorder="1" applyAlignment="1" applyProtection="1">
      <alignment horizontal="center" vertical="center"/>
      <protection hidden="1"/>
    </xf>
    <xf numFmtId="0" fontId="0" fillId="4" borderId="15" xfId="0" applyFill="1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14" fontId="0" fillId="0" borderId="11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/>
      <protection hidden="1"/>
    </xf>
    <xf numFmtId="49" fontId="0" fillId="0" borderId="15" xfId="0" applyNumberFormat="1" applyBorder="1" applyAlignment="1" applyProtection="1">
      <alignment horizontal="center"/>
      <protection locked="0" hidden="1"/>
    </xf>
    <xf numFmtId="0" fontId="0" fillId="0" borderId="15" xfId="0" applyBorder="1" applyAlignment="1" applyProtection="1">
      <alignment horizontal="center" shrinkToFit="1"/>
      <protection hidden="1"/>
    </xf>
    <xf numFmtId="14" fontId="0" fillId="0" borderId="15" xfId="0" applyNumberFormat="1" applyBorder="1" applyAlignment="1" applyProtection="1">
      <alignment horizontal="center" shrinkToFit="1"/>
      <protection hidden="1"/>
    </xf>
    <xf numFmtId="0" fontId="0" fillId="0" borderId="22" xfId="0" applyBorder="1" applyAlignment="1" applyProtection="1">
      <alignment horizontal="center" shrinkToFit="1"/>
      <protection hidden="1"/>
    </xf>
    <xf numFmtId="0" fontId="0" fillId="0" borderId="17" xfId="0" applyBorder="1" applyAlignment="1" applyProtection="1">
      <alignment horizontal="center" shrinkToFit="1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 shrinkToFit="1"/>
      <protection locked="0" hidden="1"/>
    </xf>
    <xf numFmtId="0" fontId="0" fillId="0" borderId="16" xfId="0" applyBorder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0" fontId="20" fillId="0" borderId="7" xfId="0" applyFont="1" applyBorder="1" applyProtection="1">
      <protection hidden="1"/>
    </xf>
    <xf numFmtId="176" fontId="16" fillId="3" borderId="3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9" xfId="0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0" fontId="0" fillId="0" borderId="8" xfId="0" applyBorder="1" applyProtection="1">
      <protection hidden="1"/>
    </xf>
    <xf numFmtId="0" fontId="16" fillId="0" borderId="7" xfId="0" applyFont="1" applyBorder="1" applyAlignment="1" applyProtection="1">
      <alignment horizontal="center" wrapText="1"/>
      <protection hidden="1"/>
    </xf>
    <xf numFmtId="0" fontId="16" fillId="0" borderId="9" xfId="0" applyFont="1" applyBorder="1" applyAlignment="1" applyProtection="1">
      <alignment horizontal="center" wrapText="1"/>
      <protection hidden="1"/>
    </xf>
    <xf numFmtId="0" fontId="0" fillId="0" borderId="21" xfId="0" applyBorder="1" applyAlignment="1" applyProtection="1">
      <alignment horizontal="center" wrapText="1"/>
      <protection hidden="1"/>
    </xf>
    <xf numFmtId="0" fontId="0" fillId="0" borderId="9" xfId="0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 shrinkToFit="1"/>
      <protection hidden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20CC40D0-2272-4F22-89A2-A550D6382F8B}"/>
  </cellStyles>
  <dxfs count="5"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1114423</xdr:colOff>
      <xdr:row>0</xdr:row>
      <xdr:rowOff>0</xdr:rowOff>
    </xdr:from>
    <xdr:to>
      <xdr:col>7</xdr:col>
      <xdr:colOff>685800</xdr:colOff>
      <xdr:row>2</xdr:row>
      <xdr:rowOff>213068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110505-7594-2A6A-97DC-2D349CF07E5C}"/>
            </a:ext>
          </a:extLst>
        </xdr:cNvPr>
        <xdr:cNvSpPr txBox="1">
          <a:spLocks noChangeAspect="1"/>
        </xdr:cNvSpPr>
      </xdr:nvSpPr>
      <xdr:spPr>
        <a:xfrm>
          <a:off x="2562223" y="0"/>
          <a:ext cx="4248152" cy="784568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★塗りつぶしセルのみ入力</a:t>
          </a:r>
          <a:endParaRPr kumimoji="1" lang="en-US" altLang="ja-JP" sz="1050" b="1">
            <a:solidFill>
              <a:schemeClr val="bg1"/>
            </a:solidFill>
          </a:endParaRPr>
        </a:p>
        <a:p>
          <a:r>
            <a:rPr kumimoji="1" lang="ja-JP" altLang="en-US" sz="1050" b="1">
              <a:solidFill>
                <a:schemeClr val="bg1"/>
              </a:solidFill>
            </a:rPr>
            <a:t>★選手データは</a:t>
          </a:r>
          <a:r>
            <a:rPr kumimoji="1" lang="en-US" altLang="ja-JP" sz="1050" b="1">
              <a:solidFill>
                <a:schemeClr val="bg1"/>
              </a:solidFill>
            </a:rPr>
            <a:t>SAJ</a:t>
          </a:r>
          <a:r>
            <a:rPr kumimoji="1" lang="ja-JP" altLang="en-US" sz="1050" b="1">
              <a:solidFill>
                <a:schemeClr val="bg1"/>
              </a:solidFill>
            </a:rPr>
            <a:t>ポイントリストから関数で引用</a:t>
          </a:r>
          <a:endParaRPr kumimoji="1" lang="en-US" altLang="ja-JP" sz="1050" b="1">
            <a:solidFill>
              <a:schemeClr val="bg1"/>
            </a:solidFill>
          </a:endParaRPr>
        </a:p>
        <a:p>
          <a:r>
            <a:rPr kumimoji="1" lang="ja-JP" altLang="en-US" sz="1050" b="1">
              <a:solidFill>
                <a:schemeClr val="bg1"/>
              </a:solidFill>
            </a:rPr>
            <a:t>　　→修正がある場合は送信メール文に修正内容を記載すること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709083</xdr:colOff>
      <xdr:row>11</xdr:row>
      <xdr:rowOff>201084</xdr:rowOff>
    </xdr:from>
    <xdr:to>
      <xdr:col>8</xdr:col>
      <xdr:colOff>889000</xdr:colOff>
      <xdr:row>16</xdr:row>
      <xdr:rowOff>158750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8C00B1-D721-400C-818A-5693D9186E09}"/>
            </a:ext>
          </a:extLst>
        </xdr:cNvPr>
        <xdr:cNvSpPr txBox="1"/>
      </xdr:nvSpPr>
      <xdr:spPr>
        <a:xfrm>
          <a:off x="1248833" y="2910417"/>
          <a:ext cx="4984750" cy="117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・クラシカル、フリーの両種目とも一つの表にまとめて記入してください。</a:t>
          </a:r>
          <a:endParaRPr kumimoji="1" lang="en-US" altLang="ja-JP" sz="1100"/>
        </a:p>
        <a:p>
          <a:r>
            <a:rPr kumimoji="1" lang="ja-JP" altLang="en-US" sz="1100"/>
            <a:t>・記入例では種目順、ランク順に記載しておりますが、任意の並び順で記載いただいてかまいません。</a:t>
          </a:r>
          <a:endParaRPr kumimoji="1" lang="en-US" altLang="ja-JP" sz="1100"/>
        </a:p>
        <a:p>
          <a:r>
            <a:rPr kumimoji="1" lang="ja-JP" altLang="en-US" sz="1100"/>
            <a:t>・チームランクがない場合は空白でかまいません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1114424</xdr:colOff>
      <xdr:row>0</xdr:row>
      <xdr:rowOff>0</xdr:rowOff>
    </xdr:from>
    <xdr:to>
      <xdr:col>7</xdr:col>
      <xdr:colOff>609600</xdr:colOff>
      <xdr:row>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B395C6-D287-41CB-ABDC-139674B0EE9B}"/>
            </a:ext>
          </a:extLst>
        </xdr:cNvPr>
        <xdr:cNvSpPr txBox="1"/>
      </xdr:nvSpPr>
      <xdr:spPr>
        <a:xfrm>
          <a:off x="2562224" y="0"/>
          <a:ext cx="4162426" cy="78105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★塗りつぶしセルのみ入力</a:t>
          </a:r>
          <a:endParaRPr kumimoji="1" lang="en-US" altLang="ja-JP" sz="1050" b="1">
            <a:solidFill>
              <a:schemeClr val="bg1"/>
            </a:solidFill>
          </a:endParaRPr>
        </a:p>
        <a:p>
          <a:r>
            <a:rPr kumimoji="1" lang="ja-JP" altLang="en-US" sz="1050" b="1">
              <a:solidFill>
                <a:schemeClr val="bg1"/>
              </a:solidFill>
            </a:rPr>
            <a:t>★選手データは</a:t>
          </a:r>
          <a:r>
            <a:rPr kumimoji="1" lang="en-US" altLang="ja-JP" sz="1050" b="1">
              <a:solidFill>
                <a:schemeClr val="bg1"/>
              </a:solidFill>
            </a:rPr>
            <a:t>SAJ</a:t>
          </a:r>
          <a:r>
            <a:rPr kumimoji="1" lang="ja-JP" altLang="en-US" sz="1050" b="1">
              <a:solidFill>
                <a:schemeClr val="bg1"/>
              </a:solidFill>
            </a:rPr>
            <a:t>ポイントリストから関数で引用</a:t>
          </a:r>
          <a:endParaRPr kumimoji="1" lang="en-US" altLang="ja-JP" sz="1050" b="1">
            <a:solidFill>
              <a:schemeClr val="bg1"/>
            </a:solidFill>
          </a:endParaRPr>
        </a:p>
        <a:p>
          <a:r>
            <a:rPr kumimoji="1" lang="ja-JP" altLang="en-US" sz="1050" b="1">
              <a:solidFill>
                <a:schemeClr val="bg1"/>
              </a:solidFill>
            </a:rPr>
            <a:t>　　→修正がある場合は送信メール文に修正内容を記載すること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48FD-2FED-447A-B7FB-B583F42CF4B1}">
  <sheetPr>
    <tabColor rgb="FFFF0000"/>
  </sheetPr>
  <dimension ref="A1:B7"/>
  <sheetViews>
    <sheetView zoomScaleNormal="100" workbookViewId="0">
      <selection activeCell="B5" sqref="B5"/>
    </sheetView>
  </sheetViews>
  <sheetFormatPr defaultRowHeight="18.75"/>
  <cols>
    <col min="1" max="1" width="5.5" bestFit="1" customWidth="1"/>
    <col min="2" max="2" width="80.75" style="9" customWidth="1"/>
  </cols>
  <sheetData>
    <row r="1" spans="1:2" ht="24">
      <c r="A1" s="1" t="s">
        <v>0</v>
      </c>
      <c r="B1" s="2"/>
    </row>
    <row r="2" spans="1:2">
      <c r="A2" s="3"/>
      <c r="B2" s="4"/>
    </row>
    <row r="3" spans="1:2" s="7" customFormat="1" ht="19.5">
      <c r="A3" s="5" t="s">
        <v>1</v>
      </c>
      <c r="B3" s="6" t="s">
        <v>11699</v>
      </c>
    </row>
    <row r="4" spans="1:2" s="7" customFormat="1" ht="19.5">
      <c r="A4" s="8" t="s">
        <v>1</v>
      </c>
      <c r="B4" s="6" t="s">
        <v>11705</v>
      </c>
    </row>
    <row r="5" spans="1:2" s="7" customFormat="1" ht="39">
      <c r="A5" s="8" t="s">
        <v>1</v>
      </c>
      <c r="B5" s="6" t="s">
        <v>2</v>
      </c>
    </row>
    <row r="6" spans="1:2" s="7" customFormat="1" ht="39">
      <c r="A6" s="8" t="s">
        <v>1</v>
      </c>
      <c r="B6" s="6" t="s">
        <v>3</v>
      </c>
    </row>
    <row r="7" spans="1:2" ht="37.5">
      <c r="A7" s="8" t="s">
        <v>11700</v>
      </c>
      <c r="B7" s="9" t="s">
        <v>11701</v>
      </c>
    </row>
  </sheetData>
  <sheetProtection algorithmName="SHA-512" hashValue="zwYFH6aIK4J9oAavX0+m3sVYeHWbSXs9+LPpgf/mBKuCusgegV7bUVwwq/vOdcRcfoAP1S0nV7LHJoc9/1H6Xg==" saltValue="YWbuxzuhDsOJNpNKE0JKhA==" spinCount="100000" sheet="1" selectLockedCells="1"/>
  <phoneticPr fontId="3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DBCC-D1F5-469D-B578-5E76EE7917E3}">
  <sheetPr>
    <tabColor theme="8" tint="0.59999389629810485"/>
    <pageSetUpPr fitToPage="1"/>
  </sheetPr>
  <dimension ref="A1:F27"/>
  <sheetViews>
    <sheetView showGridLines="0" view="pageBreakPreview" zoomScale="90" zoomScaleNormal="100" zoomScaleSheetLayoutView="90" workbookViewId="0">
      <selection activeCell="D3" sqref="D3"/>
    </sheetView>
  </sheetViews>
  <sheetFormatPr defaultRowHeight="18.75"/>
  <cols>
    <col min="1" max="1" width="13.375" style="7" customWidth="1"/>
    <col min="2" max="2" width="9.375" style="7" bestFit="1" customWidth="1"/>
    <col min="3" max="3" width="20.625" style="7" customWidth="1"/>
    <col min="4" max="4" width="21.5" style="49" customWidth="1"/>
    <col min="5" max="5" width="20.625" style="11" customWidth="1"/>
    <col min="6" max="6" width="40" style="7" bestFit="1" customWidth="1"/>
    <col min="7" max="7" width="3.125" style="7" customWidth="1"/>
    <col min="8" max="16384" width="9" style="7"/>
  </cols>
  <sheetData>
    <row r="1" spans="1:6" ht="40.5" customHeight="1">
      <c r="A1" s="47" t="s">
        <v>11706</v>
      </c>
      <c r="B1" s="10"/>
    </row>
    <row r="2" spans="1:6" ht="18" customHeight="1">
      <c r="A2" s="12" t="s">
        <v>4</v>
      </c>
      <c r="B2" s="12"/>
      <c r="C2" s="12" t="s">
        <v>5</v>
      </c>
      <c r="D2" s="51" t="s">
        <v>6</v>
      </c>
      <c r="E2" s="13" t="s">
        <v>7</v>
      </c>
      <c r="F2" s="12" t="s">
        <v>8</v>
      </c>
    </row>
    <row r="3" spans="1:6" ht="18" customHeight="1">
      <c r="A3" s="52" t="s">
        <v>11649</v>
      </c>
      <c r="C3" s="15" t="s">
        <v>10</v>
      </c>
      <c r="D3" s="93"/>
      <c r="E3" s="16" t="s">
        <v>11664</v>
      </c>
      <c r="F3" s="15"/>
    </row>
    <row r="4" spans="1:6" ht="18" customHeight="1">
      <c r="A4" s="155"/>
      <c r="B4" s="155"/>
      <c r="C4" s="17" t="s">
        <v>12</v>
      </c>
      <c r="D4" s="94"/>
      <c r="E4" s="18" t="s">
        <v>11665</v>
      </c>
      <c r="F4" s="17"/>
    </row>
    <row r="5" spans="1:6" ht="18" customHeight="1">
      <c r="B5" s="12"/>
      <c r="C5" s="12" t="s">
        <v>13</v>
      </c>
      <c r="D5" s="95"/>
      <c r="E5" s="19" t="s">
        <v>11664</v>
      </c>
      <c r="F5" s="51" t="s">
        <v>11663</v>
      </c>
    </row>
    <row r="6" spans="1:6" ht="18" customHeight="1">
      <c r="A6" s="7" t="s">
        <v>16</v>
      </c>
      <c r="C6" s="15" t="s">
        <v>17</v>
      </c>
      <c r="D6" s="96"/>
      <c r="E6" s="16" t="s">
        <v>11666</v>
      </c>
      <c r="F6" s="15" t="s">
        <v>11672</v>
      </c>
    </row>
    <row r="7" spans="1:6" ht="18" customHeight="1">
      <c r="A7" s="7" t="s">
        <v>11651</v>
      </c>
      <c r="C7" s="15" t="s">
        <v>18</v>
      </c>
      <c r="D7" s="96"/>
      <c r="E7" s="16" t="s">
        <v>69</v>
      </c>
      <c r="F7" s="15"/>
    </row>
    <row r="8" spans="1:6" ht="18" customHeight="1">
      <c r="C8" s="17" t="s">
        <v>11656</v>
      </c>
      <c r="D8" s="94"/>
      <c r="E8" s="18" t="s">
        <v>11667</v>
      </c>
      <c r="F8" s="17"/>
    </row>
    <row r="9" spans="1:6" ht="18" customHeight="1">
      <c r="C9" s="15" t="s">
        <v>11652</v>
      </c>
      <c r="D9" s="96"/>
      <c r="E9" s="16" t="s">
        <v>11650</v>
      </c>
      <c r="F9" s="15"/>
    </row>
    <row r="10" spans="1:6" ht="18" customHeight="1">
      <c r="A10" s="12"/>
      <c r="B10" s="12"/>
      <c r="C10" s="12" t="s">
        <v>11653</v>
      </c>
      <c r="D10" s="95"/>
      <c r="E10" s="19" t="s">
        <v>70</v>
      </c>
      <c r="F10" s="12"/>
    </row>
    <row r="11" spans="1:6" ht="18" customHeight="1">
      <c r="A11" s="7" t="s">
        <v>11654</v>
      </c>
      <c r="C11" s="15" t="s">
        <v>11655</v>
      </c>
      <c r="D11" s="96"/>
      <c r="E11" s="16" t="s">
        <v>11668</v>
      </c>
      <c r="F11" s="156" t="s">
        <v>11670</v>
      </c>
    </row>
    <row r="12" spans="1:6" ht="18" customHeight="1">
      <c r="A12" s="12"/>
      <c r="B12" s="12"/>
      <c r="C12" s="12" t="s">
        <v>19</v>
      </c>
      <c r="D12" s="95"/>
      <c r="E12" s="19" t="s">
        <v>11650</v>
      </c>
      <c r="F12" s="157"/>
    </row>
    <row r="13" spans="1:6" ht="18" customHeight="1">
      <c r="A13" s="7" t="s">
        <v>11657</v>
      </c>
      <c r="C13" s="15" t="s">
        <v>11655</v>
      </c>
      <c r="D13" s="98"/>
      <c r="E13" s="16" t="s">
        <v>20</v>
      </c>
      <c r="F13" s="157"/>
    </row>
    <row r="14" spans="1:6" ht="18" customHeight="1">
      <c r="C14" s="15" t="s">
        <v>11658</v>
      </c>
      <c r="D14" s="96"/>
      <c r="E14" s="16" t="s">
        <v>11650</v>
      </c>
      <c r="F14" s="157"/>
    </row>
    <row r="15" spans="1:6" ht="18" customHeight="1">
      <c r="A15" s="12"/>
      <c r="B15" s="12"/>
      <c r="C15" s="12" t="s">
        <v>11659</v>
      </c>
      <c r="D15" s="95"/>
      <c r="E15" s="19" t="s">
        <v>11669</v>
      </c>
      <c r="F15" s="158"/>
    </row>
    <row r="16" spans="1:6" ht="18" customHeight="1">
      <c r="A16" s="23" t="s">
        <v>21</v>
      </c>
      <c r="B16" s="23" t="s">
        <v>84</v>
      </c>
      <c r="C16" s="24" t="s">
        <v>11673</v>
      </c>
      <c r="D16" s="99"/>
      <c r="E16" s="25">
        <v>5</v>
      </c>
      <c r="F16" s="7" t="s">
        <v>22</v>
      </c>
    </row>
    <row r="17" spans="1:6" ht="18" customHeight="1">
      <c r="A17" s="23"/>
      <c r="B17" s="23"/>
      <c r="C17" s="24" t="s">
        <v>11647</v>
      </c>
      <c r="D17" s="99"/>
      <c r="E17" s="25">
        <v>5</v>
      </c>
    </row>
    <row r="18" spans="1:6" ht="18" customHeight="1">
      <c r="B18" s="15"/>
      <c r="C18" s="24" t="s">
        <v>11674</v>
      </c>
      <c r="D18" s="99"/>
      <c r="E18" s="25">
        <v>5</v>
      </c>
    </row>
    <row r="19" spans="1:6" ht="18" customHeight="1">
      <c r="B19" s="49" t="s">
        <v>11646</v>
      </c>
      <c r="C19" s="24" t="s">
        <v>11673</v>
      </c>
      <c r="D19" s="99"/>
      <c r="E19" s="25">
        <v>2</v>
      </c>
    </row>
    <row r="20" spans="1:6" ht="18" customHeight="1">
      <c r="C20" s="24" t="s">
        <v>11648</v>
      </c>
      <c r="D20" s="154"/>
      <c r="E20" s="25">
        <v>2</v>
      </c>
    </row>
    <row r="21" spans="1:6" ht="18" customHeight="1">
      <c r="C21" s="26" t="s">
        <v>11674</v>
      </c>
      <c r="D21" s="100"/>
      <c r="E21" s="27">
        <v>2</v>
      </c>
    </row>
    <row r="22" spans="1:6" ht="18" customHeight="1">
      <c r="A22" s="12"/>
      <c r="B22" s="12"/>
      <c r="C22" s="28" t="s">
        <v>23</v>
      </c>
      <c r="D22" s="62">
        <f>D16*8000+D17*8000+D18*8000+D19*8000+D20*8000+D21*8000</f>
        <v>0</v>
      </c>
      <c r="E22" s="29" t="s">
        <v>24</v>
      </c>
      <c r="F22" s="12" t="s">
        <v>25</v>
      </c>
    </row>
    <row r="23" spans="1:6" ht="18" customHeight="1">
      <c r="A23" s="7" t="s">
        <v>26</v>
      </c>
      <c r="C23" s="15" t="s">
        <v>27</v>
      </c>
      <c r="D23" s="101"/>
      <c r="E23" s="30">
        <v>46032</v>
      </c>
      <c r="F23" s="15"/>
    </row>
    <row r="24" spans="1:6" ht="18" customHeight="1">
      <c r="C24" s="7" t="s">
        <v>11660</v>
      </c>
      <c r="D24" s="109"/>
      <c r="E24" s="102" t="s">
        <v>11662</v>
      </c>
      <c r="F24" s="7" t="s">
        <v>11671</v>
      </c>
    </row>
    <row r="25" spans="1:6" ht="18" customHeight="1">
      <c r="B25" s="12"/>
      <c r="C25" s="20" t="s">
        <v>11661</v>
      </c>
      <c r="D25" s="97"/>
      <c r="E25" s="21"/>
      <c r="F25" s="20"/>
    </row>
    <row r="26" spans="1:6" ht="18" customHeight="1">
      <c r="A26" s="14" t="s">
        <v>29</v>
      </c>
      <c r="C26" s="15" t="s">
        <v>10</v>
      </c>
      <c r="D26" s="96"/>
      <c r="E26" s="16" t="s">
        <v>30</v>
      </c>
      <c r="F26" s="15" t="s">
        <v>31</v>
      </c>
    </row>
    <row r="27" spans="1:6" ht="18" customHeight="1">
      <c r="A27" s="12"/>
      <c r="B27" s="12"/>
      <c r="C27" s="20" t="s">
        <v>19</v>
      </c>
      <c r="D27" s="97"/>
      <c r="E27" s="21" t="s">
        <v>70</v>
      </c>
      <c r="F27" s="20"/>
    </row>
  </sheetData>
  <sheetProtection algorithmName="SHA-512" hashValue="+R/J3sm+i9KHifCAg39bzGgvzclU0MrO8VbZJss/zp7QJaVeiGBLVf6lxYAF9n2eIGW7rLiud5BPtHEhv8i8nQ==" saltValue="RAbDBFWMgGO3SfhF0MQyFA==" spinCount="100000" sheet="1" selectLockedCells="1"/>
  <mergeCells count="2">
    <mergeCell ref="A4:B4"/>
    <mergeCell ref="F11:F15"/>
  </mergeCells>
  <phoneticPr fontId="3"/>
  <conditionalFormatting sqref="D3:D21 D23:D27">
    <cfRule type="containsBlanks" dxfId="4" priority="1">
      <formula>LEN(TRIM(D3))=0</formula>
    </cfRule>
  </conditionalFormatting>
  <dataValidations count="2">
    <dataValidation type="list" allowBlank="1" showInputMessage="1" showErrorMessage="1" sqref="D24" xr:uid="{8DD81199-28B8-4402-B6F5-9A58E2DA044B}">
      <formula1>" ,口座振込,現金書留,持参"</formula1>
    </dataValidation>
    <dataValidation allowBlank="1" showDropDown="1" showInputMessage="1" showErrorMessage="1" sqref="D25" xr:uid="{79E1BBA6-8B33-4DF6-A3E8-064B7333E8DF}"/>
  </dataValidations>
  <pageMargins left="0.7" right="0.7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62BE1-21FE-453A-A920-1915E8CF1B40}">
  <sheetPr>
    <tabColor theme="8" tint="0.59999389629810485"/>
    <pageSetUpPr fitToPage="1"/>
  </sheetPr>
  <dimension ref="A1:T65"/>
  <sheetViews>
    <sheetView showGridLines="0" showZeros="0" view="pageBreakPreview" zoomScaleNormal="100" zoomScaleSheetLayoutView="100" workbookViewId="0">
      <pane xSplit="1" ySplit="5" topLeftCell="B6" activePane="bottomRight" state="frozen"/>
      <selection activeCell="C15" sqref="C15"/>
      <selection pane="topRight" activeCell="C15" sqref="C15"/>
      <selection pane="bottomLeft" activeCell="C15" sqref="C15"/>
      <selection pane="bottomRight" activeCell="L6" sqref="L6"/>
    </sheetView>
  </sheetViews>
  <sheetFormatPr defaultRowHeight="18.75"/>
  <cols>
    <col min="1" max="1" width="4.5" style="115" customWidth="1"/>
    <col min="2" max="2" width="14.5" style="115" customWidth="1"/>
    <col min="3" max="3" width="14.625" style="115" bestFit="1" customWidth="1"/>
    <col min="4" max="4" width="19.25" style="115" bestFit="1" customWidth="1"/>
    <col min="5" max="5" width="16.125" style="115" customWidth="1"/>
    <col min="6" max="6" width="14.625" style="152" hidden="1" customWidth="1"/>
    <col min="7" max="7" width="11.375" style="115" bestFit="1" customWidth="1"/>
    <col min="8" max="8" width="10.75" style="113" bestFit="1" customWidth="1"/>
    <col min="9" max="9" width="10.75" style="113" customWidth="1"/>
    <col min="10" max="11" width="12.125" style="113" customWidth="1"/>
    <col min="12" max="14" width="13.625" style="115" customWidth="1"/>
    <col min="15" max="15" width="11" style="115" bestFit="1" customWidth="1"/>
    <col min="16" max="16" width="18.25" style="113" customWidth="1"/>
    <col min="17" max="17" width="11.625" style="115" bestFit="1" customWidth="1"/>
    <col min="18" max="16384" width="9" style="115"/>
  </cols>
  <sheetData>
    <row r="1" spans="1:20" ht="25.5">
      <c r="A1" s="113"/>
      <c r="B1" s="114" t="s">
        <v>11698</v>
      </c>
      <c r="E1" s="113"/>
      <c r="F1" s="116"/>
      <c r="G1" s="117"/>
      <c r="K1" s="117"/>
      <c r="L1" s="118"/>
      <c r="M1" s="119"/>
      <c r="N1" s="120"/>
      <c r="O1" s="160"/>
      <c r="P1" s="161"/>
    </row>
    <row r="2" spans="1:20" s="122" customFormat="1" ht="19.5" customHeight="1">
      <c r="A2" s="121"/>
      <c r="B2" s="166" t="s">
        <v>11629</v>
      </c>
      <c r="C2" s="164" t="s">
        <v>11630</v>
      </c>
      <c r="E2" s="121"/>
      <c r="F2" s="123"/>
      <c r="G2" s="124"/>
      <c r="H2" s="121"/>
      <c r="I2" s="121"/>
      <c r="J2" s="162" t="s">
        <v>11627</v>
      </c>
      <c r="K2" s="164" t="s">
        <v>11628</v>
      </c>
      <c r="L2" s="124"/>
      <c r="N2" s="125"/>
      <c r="O2" s="160"/>
      <c r="P2" s="161"/>
    </row>
    <row r="3" spans="1:20" s="122" customFormat="1" ht="18.75" customHeight="1">
      <c r="A3" s="121"/>
      <c r="B3" s="167"/>
      <c r="C3" s="168"/>
      <c r="D3" s="121"/>
      <c r="E3" s="121"/>
      <c r="F3" s="123"/>
      <c r="G3" s="124"/>
      <c r="H3" s="121"/>
      <c r="I3" s="121"/>
      <c r="J3" s="162"/>
      <c r="K3" s="164"/>
      <c r="L3" s="170" t="s">
        <v>11632</v>
      </c>
      <c r="M3" s="170"/>
      <c r="N3" s="170"/>
      <c r="O3" s="159" t="s">
        <v>11636</v>
      </c>
      <c r="P3" s="159"/>
    </row>
    <row r="4" spans="1:20" s="122" customFormat="1">
      <c r="A4" s="127" t="s">
        <v>40</v>
      </c>
      <c r="B4" s="159"/>
      <c r="C4" s="169"/>
      <c r="D4" s="129" t="s">
        <v>11631</v>
      </c>
      <c r="E4" s="126" t="s">
        <v>11626</v>
      </c>
      <c r="F4" s="130" t="s">
        <v>11640</v>
      </c>
      <c r="G4" s="128" t="s">
        <v>72</v>
      </c>
      <c r="H4" s="127" t="s">
        <v>46</v>
      </c>
      <c r="I4" s="127" t="s">
        <v>11707</v>
      </c>
      <c r="J4" s="163"/>
      <c r="K4" s="165"/>
      <c r="L4" s="131" t="s">
        <v>11634</v>
      </c>
      <c r="M4" s="127" t="s">
        <v>11633</v>
      </c>
      <c r="N4" s="132" t="s">
        <v>11635</v>
      </c>
      <c r="O4" s="128" t="s">
        <v>11637</v>
      </c>
      <c r="P4" s="126" t="s">
        <v>76</v>
      </c>
      <c r="Q4" s="133" t="s">
        <v>50</v>
      </c>
    </row>
    <row r="5" spans="1:20" s="142" customFormat="1" ht="21.75" customHeight="1">
      <c r="A5" s="134" t="s">
        <v>11624</v>
      </c>
      <c r="B5" s="134" t="s">
        <v>11625</v>
      </c>
      <c r="C5" s="134">
        <v>3300001</v>
      </c>
      <c r="D5" s="134" t="s">
        <v>14</v>
      </c>
      <c r="E5" s="134" t="s">
        <v>11695</v>
      </c>
      <c r="F5" s="135">
        <v>32641</v>
      </c>
      <c r="G5" s="134">
        <f>IF(F5="","",DATEDIF(F5,$Q$5,"Y"))</f>
        <v>36</v>
      </c>
      <c r="H5" s="134" t="s">
        <v>11638</v>
      </c>
      <c r="I5" s="134"/>
      <c r="J5" s="134">
        <v>73.59</v>
      </c>
      <c r="K5" s="136">
        <v>111.19</v>
      </c>
      <c r="L5" s="137" t="s">
        <v>11639</v>
      </c>
      <c r="M5" s="134" t="s">
        <v>11645</v>
      </c>
      <c r="N5" s="138" t="s">
        <v>11645</v>
      </c>
      <c r="O5" s="139" t="s">
        <v>11696</v>
      </c>
      <c r="P5" s="140" t="s">
        <v>11697</v>
      </c>
      <c r="Q5" s="141">
        <v>45992</v>
      </c>
      <c r="R5" s="122"/>
    </row>
    <row r="6" spans="1:20" s="122" customFormat="1">
      <c r="A6" s="143">
        <v>1</v>
      </c>
      <c r="B6" s="144"/>
      <c r="C6" s="145" t="str">
        <f>IF($B6="","",VLOOKUP($B6,'20260101CM_J'!$A$2:$AB$1439,2,FALSE))</f>
        <v/>
      </c>
      <c r="D6" s="145" t="str">
        <f>IF($B6="","",VLOOKUP($B6,'20260101CM_J'!$A$2:$AB$1439,4,FALSE))</f>
        <v/>
      </c>
      <c r="E6" s="145" t="str">
        <f>IF($B6="","",VLOOKUP($B6,'20260101CM_J'!$A$2:$AB$1439,18,FALSE))</f>
        <v/>
      </c>
      <c r="F6" s="146" t="str">
        <f>IFERROR(VLOOKUP(B6,'20260101CM_J'!$A$2:$AB$1439,16,0),"")</f>
        <v/>
      </c>
      <c r="G6" s="147" t="str">
        <f>IF(F6="","",DATEDIF(F6,$Q$5,"Y"))</f>
        <v/>
      </c>
      <c r="H6" s="145" t="str">
        <f>IF($B6="","",VLOOKUP($B6,'20260101CM_J'!$A$2:$AB$1439,19,FALSE))</f>
        <v/>
      </c>
      <c r="I6" s="145" t="str">
        <f>IF($B6="","",VLOOKUP($B6,'20260101CM_J'!$A$2:$AB$1439,17,FALSE))&amp;""</f>
        <v/>
      </c>
      <c r="J6" s="145" t="str">
        <f>IF($B6="","",VLOOKUP($B6,'20260101CM_J'!$A$2:$AB$1439,11,FALSE))</f>
        <v/>
      </c>
      <c r="K6" s="145" t="str">
        <f>IF($B6="","",VLOOKUP($B6,'20260101CM_J'!$A$2:$AB$1439,14,FALSE))</f>
        <v/>
      </c>
      <c r="L6" s="148" t="s">
        <v>55</v>
      </c>
      <c r="M6" s="149" t="s">
        <v>55</v>
      </c>
      <c r="N6" s="150"/>
      <c r="O6" s="147" t="str">
        <f>IF($B6="","",VLOOKUP($B6,'20260101CM_J'!$A$2:$AB$1439,6,FALSE))</f>
        <v/>
      </c>
      <c r="P6" s="145" t="str">
        <f>IF($B6="","",VLOOKUP($B6,'20260101CM_J'!$A$2:$AB$1439,15,FALSE))</f>
        <v/>
      </c>
    </row>
    <row r="7" spans="1:20" s="122" customFormat="1">
      <c r="A7" s="151">
        <v>2</v>
      </c>
      <c r="B7" s="144"/>
      <c r="C7" s="145" t="str">
        <f>IF($B7="","",VLOOKUP($B7,'20260101CM_J'!$A$2:$AB$1439,2,FALSE))</f>
        <v/>
      </c>
      <c r="D7" s="145" t="str">
        <f>IF($B7="","",VLOOKUP($B7,'20260101CM_J'!$A$2:$AB$1439,4,FALSE))</f>
        <v/>
      </c>
      <c r="E7" s="145" t="str">
        <f>IF($B7="","",VLOOKUP($B7,'20260101CM_J'!$A$2:$AB$1439,18,FALSE))</f>
        <v/>
      </c>
      <c r="F7" s="146" t="str">
        <f>IFERROR(VLOOKUP(B7,'20260101CM_J'!$A$2:$AB$1439,16,0),"")</f>
        <v/>
      </c>
      <c r="G7" s="147" t="str">
        <f t="shared" ref="G7:G65" si="0">IF(F7="","",DATEDIF(F7,$Q$5,"Y"))</f>
        <v/>
      </c>
      <c r="H7" s="145" t="str">
        <f>IF($B7="","",VLOOKUP($B7,'20260101CM_J'!$A$2:$AB$1439,19,FALSE))</f>
        <v/>
      </c>
      <c r="I7" s="145" t="str">
        <f>IF($B7="","",VLOOKUP($B7,'20260101CM_J'!$A$2:$AB$1439,17,FALSE))&amp;""</f>
        <v/>
      </c>
      <c r="J7" s="145" t="str">
        <f>IF($B7="","",VLOOKUP($B7,'20260101CM_J'!$A$2:$AB$1439,11,FALSE))</f>
        <v/>
      </c>
      <c r="K7" s="145" t="str">
        <f>IF($B7="","",VLOOKUP($B7,'20260101CM_J'!$A$2:$AB$1439,14,FALSE))</f>
        <v/>
      </c>
      <c r="L7" s="148" t="s">
        <v>55</v>
      </c>
      <c r="M7" s="148" t="s">
        <v>55</v>
      </c>
      <c r="N7" s="150"/>
      <c r="O7" s="147" t="str">
        <f>IF($B7="","",VLOOKUP($B7,'20260101CM_J'!$A$2:$AB$1439,6,FALSE))</f>
        <v/>
      </c>
      <c r="P7" s="145" t="str">
        <f>IF($B7="","",VLOOKUP($B7,'20260101CM_J'!$A$2:$AB$1439,15,FALSE))</f>
        <v/>
      </c>
      <c r="R7" s="133"/>
      <c r="S7" s="133" t="s">
        <v>11643</v>
      </c>
      <c r="T7" s="133" t="s">
        <v>11644</v>
      </c>
    </row>
    <row r="8" spans="1:20" s="122" customFormat="1">
      <c r="A8" s="151">
        <v>3</v>
      </c>
      <c r="B8" s="144"/>
      <c r="C8" s="145" t="str">
        <f>IF($B8="","",VLOOKUP($B8,'20260101CM_J'!$A$2:$AB$1439,2,FALSE))</f>
        <v/>
      </c>
      <c r="D8" s="145" t="str">
        <f>IF($B8="","",VLOOKUP($B8,'20260101CM_J'!$A$2:$AB$1439,4,FALSE))</f>
        <v/>
      </c>
      <c r="E8" s="145" t="str">
        <f>IF($B8="","",VLOOKUP($B8,'20260101CM_J'!$A$2:$AB$1439,18,FALSE))</f>
        <v/>
      </c>
      <c r="F8" s="146" t="str">
        <f>IFERROR(VLOOKUP(B8,'20260101CM_J'!$A$2:$AB$1439,16,0),"")</f>
        <v/>
      </c>
      <c r="G8" s="147" t="str">
        <f t="shared" si="0"/>
        <v/>
      </c>
      <c r="H8" s="145" t="str">
        <f>IF($B8="","",VLOOKUP($B8,'20260101CM_J'!$A$2:$AB$1439,19,FALSE))</f>
        <v/>
      </c>
      <c r="I8" s="145" t="str">
        <f>IF($B8="","",VLOOKUP($B8,'20260101CM_J'!$A$2:$AB$1439,17,FALSE))&amp;""</f>
        <v/>
      </c>
      <c r="J8" s="145" t="str">
        <f>IF($B8="","",VLOOKUP($B8,'20260101CM_J'!$A$2:$AB$1439,11,FALSE))</f>
        <v/>
      </c>
      <c r="K8" s="145" t="str">
        <f>IF($B8="","",VLOOKUP($B8,'20260101CM_J'!$A$2:$AB$1439,14,FALSE))</f>
        <v/>
      </c>
      <c r="L8" s="148" t="s">
        <v>55</v>
      </c>
      <c r="M8" s="148" t="s">
        <v>55</v>
      </c>
      <c r="N8" s="150"/>
      <c r="O8" s="147" t="str">
        <f>IF($B8="","",VLOOKUP($B8,'20260101CM_J'!$A$2:$AB$1439,6,FALSE))</f>
        <v/>
      </c>
      <c r="P8" s="145" t="str">
        <f>IF($B8="","",VLOOKUP($B8,'20260101CM_J'!$A$2:$AB$1439,15,FALSE))</f>
        <v/>
      </c>
      <c r="R8" s="133" t="s">
        <v>11641</v>
      </c>
      <c r="S8" s="133">
        <v>61.81</v>
      </c>
      <c r="T8" s="133">
        <v>124.91</v>
      </c>
    </row>
    <row r="9" spans="1:20" s="122" customFormat="1">
      <c r="A9" s="151">
        <v>4</v>
      </c>
      <c r="B9" s="144"/>
      <c r="C9" s="145" t="str">
        <f>IF($B9="","",VLOOKUP($B9,'20260101CM_J'!$A$2:$AB$1439,2,FALSE))</f>
        <v/>
      </c>
      <c r="D9" s="145" t="str">
        <f>IF($B9="","",VLOOKUP($B9,'20260101CM_J'!$A$2:$AB$1439,4,FALSE))</f>
        <v/>
      </c>
      <c r="E9" s="145" t="str">
        <f>IF($B9="","",VLOOKUP($B9,'20260101CM_J'!$A$2:$AB$1439,18,FALSE))</f>
        <v/>
      </c>
      <c r="F9" s="146" t="str">
        <f>IFERROR(VLOOKUP(B9,'20260101CM_J'!$A$2:$AB$1439,16,0),"")</f>
        <v/>
      </c>
      <c r="G9" s="147" t="str">
        <f t="shared" si="0"/>
        <v/>
      </c>
      <c r="H9" s="145" t="str">
        <f>IF($B9="","",VLOOKUP($B9,'20260101CM_J'!$A$2:$AB$1439,19,FALSE))</f>
        <v/>
      </c>
      <c r="I9" s="145" t="str">
        <f>IF($B9="","",VLOOKUP($B9,'20260101CM_J'!$A$2:$AB$1439,17,FALSE))&amp;""</f>
        <v/>
      </c>
      <c r="J9" s="145" t="str">
        <f>IF($B9="","",VLOOKUP($B9,'20260101CM_J'!$A$2:$AB$1439,11,FALSE))</f>
        <v/>
      </c>
      <c r="K9" s="145" t="str">
        <f>IF($B9="","",VLOOKUP($B9,'20260101CM_J'!$A$2:$AB$1439,14,FALSE))</f>
        <v/>
      </c>
      <c r="L9" s="148" t="s">
        <v>55</v>
      </c>
      <c r="M9" s="148" t="s">
        <v>55</v>
      </c>
      <c r="N9" s="150"/>
      <c r="O9" s="147" t="str">
        <f>IF($B9="","",VLOOKUP($B9,'20260101CM_J'!$A$2:$AB$1439,6,FALSE))</f>
        <v/>
      </c>
      <c r="P9" s="145" t="str">
        <f>IF($B9="","",VLOOKUP($B9,'20260101CM_J'!$A$2:$AB$1439,15,FALSE))</f>
        <v/>
      </c>
      <c r="R9" s="133" t="s">
        <v>11642</v>
      </c>
      <c r="S9" s="133">
        <v>104.46</v>
      </c>
      <c r="T9" s="133">
        <v>223.76</v>
      </c>
    </row>
    <row r="10" spans="1:20" s="122" customFormat="1">
      <c r="A10" s="151">
        <v>5</v>
      </c>
      <c r="B10" s="144"/>
      <c r="C10" s="145" t="str">
        <f>IF($B10="","",VLOOKUP($B10,'20260101CM_J'!$A$2:$AB$1439,2,FALSE))</f>
        <v/>
      </c>
      <c r="D10" s="145" t="str">
        <f>IF($B10="","",VLOOKUP($B10,'20260101CM_J'!$A$2:$AB$1439,4,FALSE))</f>
        <v/>
      </c>
      <c r="E10" s="145" t="str">
        <f>IF($B10="","",VLOOKUP($B10,'20260101CM_J'!$A$2:$AB$1439,18,FALSE))</f>
        <v/>
      </c>
      <c r="F10" s="146" t="str">
        <f>IFERROR(VLOOKUP(B10,'20260101CM_J'!$A$2:$AB$1439,16,0),"")</f>
        <v/>
      </c>
      <c r="G10" s="147" t="str">
        <f t="shared" si="0"/>
        <v/>
      </c>
      <c r="H10" s="145" t="str">
        <f>IF($B10="","",VLOOKUP($B10,'20260101CM_J'!$A$2:$AB$1439,19,FALSE))</f>
        <v/>
      </c>
      <c r="I10" s="145" t="str">
        <f>IF($B10="","",VLOOKUP($B10,'20260101CM_J'!$A$2:$AB$1439,17,FALSE))&amp;""</f>
        <v/>
      </c>
      <c r="J10" s="145" t="str">
        <f>IF($B10="","",VLOOKUP($B10,'20260101CM_J'!$A$2:$AB$1439,11,FALSE))</f>
        <v/>
      </c>
      <c r="K10" s="145" t="str">
        <f>IF($B10="","",VLOOKUP($B10,'20260101CM_J'!$A$2:$AB$1439,14,FALSE))</f>
        <v/>
      </c>
      <c r="L10" s="148" t="s">
        <v>11703</v>
      </c>
      <c r="M10" s="148" t="s">
        <v>55</v>
      </c>
      <c r="N10" s="150"/>
      <c r="O10" s="147" t="str">
        <f>IF($B10="","",VLOOKUP($B10,'20260101CM_J'!$A$2:$AB$1439,6,FALSE))</f>
        <v/>
      </c>
      <c r="P10" s="145" t="str">
        <f>IF($B10="","",VLOOKUP($B10,'20260101CM_J'!$A$2:$AB$1439,15,FALSE))</f>
        <v/>
      </c>
    </row>
    <row r="11" spans="1:20" s="122" customFormat="1">
      <c r="A11" s="151">
        <v>6</v>
      </c>
      <c r="B11" s="144"/>
      <c r="C11" s="145" t="str">
        <f>IF($B11="","",VLOOKUP($B11,'20260101CM_J'!$A$2:$AB$1439,2,FALSE))</f>
        <v/>
      </c>
      <c r="D11" s="145" t="str">
        <f>IF($B11="","",VLOOKUP($B11,'20260101CM_J'!$A$2:$AB$1439,4,FALSE))</f>
        <v/>
      </c>
      <c r="E11" s="145" t="str">
        <f>IF($B11="","",VLOOKUP($B11,'20260101CM_J'!$A$2:$AB$1439,18,FALSE))</f>
        <v/>
      </c>
      <c r="F11" s="146" t="str">
        <f>IFERROR(VLOOKUP(B11,'20260101CM_J'!$A$2:$AB$1439,16,0),"")</f>
        <v/>
      </c>
      <c r="G11" s="147" t="str">
        <f t="shared" si="0"/>
        <v/>
      </c>
      <c r="H11" s="145" t="str">
        <f>IF($B11="","",VLOOKUP($B11,'20260101CM_J'!$A$2:$AB$1439,19,FALSE))</f>
        <v/>
      </c>
      <c r="I11" s="145" t="str">
        <f>IF($B11="","",VLOOKUP($B11,'20260101CM_J'!$A$2:$AB$1439,17,FALSE))&amp;""</f>
        <v/>
      </c>
      <c r="J11" s="145" t="str">
        <f>IF($B11="","",VLOOKUP($B11,'20260101CM_J'!$A$2:$AB$1439,11,FALSE))</f>
        <v/>
      </c>
      <c r="K11" s="145" t="str">
        <f>IF($B11="","",VLOOKUP($B11,'20260101CM_J'!$A$2:$AB$1439,14,FALSE))</f>
        <v/>
      </c>
      <c r="L11" s="148" t="s">
        <v>55</v>
      </c>
      <c r="M11" s="148" t="s">
        <v>55</v>
      </c>
      <c r="N11" s="150"/>
      <c r="O11" s="147" t="str">
        <f>IF($B11="","",VLOOKUP($B11,'20260101CM_J'!$A$2:$AB$1439,6,FALSE))</f>
        <v/>
      </c>
      <c r="P11" s="145" t="str">
        <f>IF($B11="","",VLOOKUP($B11,'20260101CM_J'!$A$2:$AB$1439,15,FALSE))</f>
        <v/>
      </c>
    </row>
    <row r="12" spans="1:20" s="122" customFormat="1">
      <c r="A12" s="151">
        <v>7</v>
      </c>
      <c r="B12" s="144"/>
      <c r="C12" s="145" t="str">
        <f>IF($B12="","",VLOOKUP($B12,'20260101CM_J'!$A$2:$AB$1439,2,FALSE))</f>
        <v/>
      </c>
      <c r="D12" s="145" t="str">
        <f>IF($B12="","",VLOOKUP($B12,'20260101CM_J'!$A$2:$AB$1439,4,FALSE))</f>
        <v/>
      </c>
      <c r="E12" s="145" t="str">
        <f>IF($B12="","",VLOOKUP($B12,'20260101CM_J'!$A$2:$AB$1439,18,FALSE))</f>
        <v/>
      </c>
      <c r="F12" s="146" t="str">
        <f>IFERROR(VLOOKUP(B12,'20260101CM_J'!$A$2:$AB$1439,16,0),"")</f>
        <v/>
      </c>
      <c r="G12" s="147" t="str">
        <f t="shared" si="0"/>
        <v/>
      </c>
      <c r="H12" s="145" t="str">
        <f>IF($B12="","",VLOOKUP($B12,'20260101CM_J'!$A$2:$AB$1439,19,FALSE))</f>
        <v/>
      </c>
      <c r="I12" s="145" t="str">
        <f>IF($B12="","",VLOOKUP($B12,'20260101CM_J'!$A$2:$AB$1439,17,FALSE))&amp;""</f>
        <v/>
      </c>
      <c r="J12" s="145" t="str">
        <f>IF($B12="","",VLOOKUP($B12,'20260101CM_J'!$A$2:$AB$1439,11,FALSE))</f>
        <v/>
      </c>
      <c r="K12" s="145" t="str">
        <f>IF($B12="","",VLOOKUP($B12,'20260101CM_J'!$A$2:$AB$1439,14,FALSE))</f>
        <v/>
      </c>
      <c r="L12" s="148" t="s">
        <v>55</v>
      </c>
      <c r="M12" s="148" t="s">
        <v>55</v>
      </c>
      <c r="N12" s="150"/>
      <c r="O12" s="147" t="str">
        <f>IF($B12="","",VLOOKUP($B12,'20260101CM_J'!$A$2:$AB$1439,6,FALSE))</f>
        <v/>
      </c>
      <c r="P12" s="145" t="str">
        <f>IF($B12="","",VLOOKUP($B12,'20260101CM_J'!$A$2:$AB$1439,15,FALSE))</f>
        <v/>
      </c>
    </row>
    <row r="13" spans="1:20" s="122" customFormat="1">
      <c r="A13" s="151">
        <v>8</v>
      </c>
      <c r="B13" s="144"/>
      <c r="C13" s="145" t="str">
        <f>IF($B13="","",VLOOKUP($B13,'20260101CM_J'!$A$2:$AB$1439,2,FALSE))</f>
        <v/>
      </c>
      <c r="D13" s="145" t="str">
        <f>IF($B13="","",VLOOKUP($B13,'20260101CM_J'!$A$2:$AB$1439,4,FALSE))</f>
        <v/>
      </c>
      <c r="E13" s="145" t="str">
        <f>IF($B13="","",VLOOKUP($B13,'20260101CM_J'!$A$2:$AB$1439,18,FALSE))</f>
        <v/>
      </c>
      <c r="F13" s="146" t="str">
        <f>IFERROR(VLOOKUP(B13,'20260101CM_J'!$A$2:$AB$1439,16,0),"")</f>
        <v/>
      </c>
      <c r="G13" s="147" t="str">
        <f t="shared" si="0"/>
        <v/>
      </c>
      <c r="H13" s="145" t="str">
        <f>IF($B13="","",VLOOKUP($B13,'20260101CM_J'!$A$2:$AB$1439,19,FALSE))</f>
        <v/>
      </c>
      <c r="I13" s="145" t="str">
        <f>IF($B13="","",VLOOKUP($B13,'20260101CM_J'!$A$2:$AB$1439,17,FALSE))&amp;""</f>
        <v/>
      </c>
      <c r="J13" s="145" t="str">
        <f>IF($B13="","",VLOOKUP($B13,'20260101CM_J'!$A$2:$AB$1439,11,FALSE))</f>
        <v/>
      </c>
      <c r="K13" s="145" t="str">
        <f>IF($B13="","",VLOOKUP($B13,'20260101CM_J'!$A$2:$AB$1439,14,FALSE))</f>
        <v/>
      </c>
      <c r="L13" s="148" t="s">
        <v>55</v>
      </c>
      <c r="M13" s="148" t="s">
        <v>55</v>
      </c>
      <c r="N13" s="150"/>
      <c r="O13" s="147" t="str">
        <f>IF($B13="","",VLOOKUP($B13,'20260101CM_J'!$A$2:$AB$1439,6,FALSE))</f>
        <v/>
      </c>
      <c r="P13" s="145" t="str">
        <f>IF($B13="","",VLOOKUP($B13,'20260101CM_J'!$A$2:$AB$1439,15,FALSE))</f>
        <v/>
      </c>
    </row>
    <row r="14" spans="1:20" s="122" customFormat="1">
      <c r="A14" s="151">
        <v>9</v>
      </c>
      <c r="B14" s="144"/>
      <c r="C14" s="145" t="str">
        <f>IF($B14="","",VLOOKUP($B14,'20260101CM_J'!$A$2:$AB$1439,2,FALSE))</f>
        <v/>
      </c>
      <c r="D14" s="145" t="str">
        <f>IF($B14="","",VLOOKUP($B14,'20260101CM_J'!$A$2:$AB$1439,4,FALSE))</f>
        <v/>
      </c>
      <c r="E14" s="145" t="str">
        <f>IF($B14="","",VLOOKUP($B14,'20260101CM_J'!$A$2:$AB$1439,18,FALSE))</f>
        <v/>
      </c>
      <c r="F14" s="146" t="str">
        <f>IFERROR(VLOOKUP(B14,'20260101CM_J'!$A$2:$AB$1439,16,0),"")</f>
        <v/>
      </c>
      <c r="G14" s="147" t="str">
        <f t="shared" si="0"/>
        <v/>
      </c>
      <c r="H14" s="145" t="str">
        <f>IF($B14="","",VLOOKUP($B14,'20260101CM_J'!$A$2:$AB$1439,19,FALSE))</f>
        <v/>
      </c>
      <c r="I14" s="145" t="str">
        <f>IF($B14="","",VLOOKUP($B14,'20260101CM_J'!$A$2:$AB$1439,17,FALSE))&amp;""</f>
        <v/>
      </c>
      <c r="J14" s="145" t="str">
        <f>IF($B14="","",VLOOKUP($B14,'20260101CM_J'!$A$2:$AB$1439,11,FALSE))</f>
        <v/>
      </c>
      <c r="K14" s="145" t="str">
        <f>IF($B14="","",VLOOKUP($B14,'20260101CM_J'!$A$2:$AB$1439,14,FALSE))</f>
        <v/>
      </c>
      <c r="L14" s="148" t="s">
        <v>55</v>
      </c>
      <c r="M14" s="148" t="s">
        <v>55</v>
      </c>
      <c r="N14" s="150"/>
      <c r="O14" s="147" t="str">
        <f>IF($B14="","",VLOOKUP($B14,'20260101CM_J'!$A$2:$AB$1439,6,FALSE))</f>
        <v/>
      </c>
      <c r="P14" s="145" t="str">
        <f>IF($B14="","",VLOOKUP($B14,'20260101CM_J'!$A$2:$AB$1439,15,FALSE))</f>
        <v/>
      </c>
    </row>
    <row r="15" spans="1:20" s="122" customFormat="1">
      <c r="A15" s="151">
        <v>10</v>
      </c>
      <c r="B15" s="144"/>
      <c r="C15" s="145" t="str">
        <f>IF($B15="","",VLOOKUP($B15,'20260101CM_J'!$A$2:$AB$1439,2,FALSE))</f>
        <v/>
      </c>
      <c r="D15" s="145" t="str">
        <f>IF($B15="","",VLOOKUP($B15,'20260101CM_J'!$A$2:$AB$1439,4,FALSE))</f>
        <v/>
      </c>
      <c r="E15" s="145" t="str">
        <f>IF($B15="","",VLOOKUP($B15,'20260101CM_J'!$A$2:$AB$1439,18,FALSE))</f>
        <v/>
      </c>
      <c r="F15" s="146" t="str">
        <f>IFERROR(VLOOKUP(B15,'20260101CM_J'!$A$2:$AB$1439,16,0),"")</f>
        <v/>
      </c>
      <c r="G15" s="147" t="str">
        <f t="shared" si="0"/>
        <v/>
      </c>
      <c r="H15" s="145" t="str">
        <f>IF($B15="","",VLOOKUP($B15,'20260101CM_J'!$A$2:$AB$1439,19,FALSE))</f>
        <v/>
      </c>
      <c r="I15" s="145" t="str">
        <f>IF($B15="","",VLOOKUP($B15,'20260101CM_J'!$A$2:$AB$1439,17,FALSE))&amp;""</f>
        <v/>
      </c>
      <c r="J15" s="145" t="str">
        <f>IF($B15="","",VLOOKUP($B15,'20260101CM_J'!$A$2:$AB$1439,11,FALSE))</f>
        <v/>
      </c>
      <c r="K15" s="145" t="str">
        <f>IF($B15="","",VLOOKUP($B15,'20260101CM_J'!$A$2:$AB$1439,14,FALSE))</f>
        <v/>
      </c>
      <c r="L15" s="148" t="s">
        <v>55</v>
      </c>
      <c r="M15" s="148" t="s">
        <v>55</v>
      </c>
      <c r="N15" s="150"/>
      <c r="O15" s="147" t="str">
        <f>IF($B15="","",VLOOKUP($B15,'20260101CM_J'!$A$2:$AB$1439,6,FALSE))</f>
        <v/>
      </c>
      <c r="P15" s="145" t="str">
        <f>IF($B15="","",VLOOKUP($B15,'20260101CM_J'!$A$2:$AB$1439,15,FALSE))</f>
        <v/>
      </c>
    </row>
    <row r="16" spans="1:20" s="122" customFormat="1">
      <c r="A16" s="151">
        <v>11</v>
      </c>
      <c r="B16" s="144"/>
      <c r="C16" s="145" t="str">
        <f>IF($B16="","",VLOOKUP($B16,'20260101CM_J'!$A$2:$AB$1439,2,FALSE))</f>
        <v/>
      </c>
      <c r="D16" s="145" t="str">
        <f>IF($B16="","",VLOOKUP($B16,'20260101CM_J'!$A$2:$AB$1439,4,FALSE))</f>
        <v/>
      </c>
      <c r="E16" s="145" t="str">
        <f>IF($B16="","",VLOOKUP($B16,'20260101CM_J'!$A$2:$AB$1439,18,FALSE))</f>
        <v/>
      </c>
      <c r="F16" s="146" t="str">
        <f>IFERROR(VLOOKUP(B16,'20260101CM_J'!$A$2:$AB$1439,16,0),"")</f>
        <v/>
      </c>
      <c r="G16" s="147" t="str">
        <f t="shared" si="0"/>
        <v/>
      </c>
      <c r="H16" s="145" t="str">
        <f>IF($B16="","",VLOOKUP($B16,'20260101CM_J'!$A$2:$AB$1439,19,FALSE))</f>
        <v/>
      </c>
      <c r="I16" s="145" t="str">
        <f>IF($B16="","",VLOOKUP($B16,'20260101CM_J'!$A$2:$AB$1439,17,FALSE))&amp;""</f>
        <v/>
      </c>
      <c r="J16" s="145" t="str">
        <f>IF($B16="","",VLOOKUP($B16,'20260101CM_J'!$A$2:$AB$1439,11,FALSE))</f>
        <v/>
      </c>
      <c r="K16" s="145" t="str">
        <f>IF($B16="","",VLOOKUP($B16,'20260101CM_J'!$A$2:$AB$1439,14,FALSE))</f>
        <v/>
      </c>
      <c r="L16" s="148" t="s">
        <v>55</v>
      </c>
      <c r="M16" s="148" t="s">
        <v>55</v>
      </c>
      <c r="N16" s="150"/>
      <c r="O16" s="147" t="str">
        <f>IF($B16="","",VLOOKUP($B16,'20260101CM_J'!$A$2:$AB$1439,6,FALSE))</f>
        <v/>
      </c>
      <c r="P16" s="145" t="str">
        <f>IF($B16="","",VLOOKUP($B16,'20260101CM_J'!$A$2:$AB$1439,15,FALSE))</f>
        <v/>
      </c>
    </row>
    <row r="17" spans="1:16" s="122" customFormat="1">
      <c r="A17" s="151">
        <v>12</v>
      </c>
      <c r="B17" s="144"/>
      <c r="C17" s="145" t="str">
        <f>IF($B17="","",VLOOKUP($B17,'20260101CM_J'!$A$2:$AB$1439,2,FALSE))</f>
        <v/>
      </c>
      <c r="D17" s="145" t="str">
        <f>IF($B17="","",VLOOKUP($B17,'20260101CM_J'!$A$2:$AB$1439,4,FALSE))</f>
        <v/>
      </c>
      <c r="E17" s="145" t="str">
        <f>IF($B17="","",VLOOKUP($B17,'20260101CM_J'!$A$2:$AB$1439,18,FALSE))</f>
        <v/>
      </c>
      <c r="F17" s="146" t="str">
        <f>IFERROR(VLOOKUP(B17,'20260101CM_J'!$A$2:$AB$1439,16,0),"")</f>
        <v/>
      </c>
      <c r="G17" s="147" t="str">
        <f t="shared" si="0"/>
        <v/>
      </c>
      <c r="H17" s="145" t="str">
        <f>IF($B17="","",VLOOKUP($B17,'20260101CM_J'!$A$2:$AB$1439,19,FALSE))</f>
        <v/>
      </c>
      <c r="I17" s="145" t="str">
        <f>IF($B17="","",VLOOKUP($B17,'20260101CM_J'!$A$2:$AB$1439,17,FALSE))&amp;""</f>
        <v/>
      </c>
      <c r="J17" s="145" t="str">
        <f>IF($B17="","",VLOOKUP($B17,'20260101CM_J'!$A$2:$AB$1439,11,FALSE))</f>
        <v/>
      </c>
      <c r="K17" s="145" t="str">
        <f>IF($B17="","",VLOOKUP($B17,'20260101CM_J'!$A$2:$AB$1439,14,FALSE))</f>
        <v/>
      </c>
      <c r="L17" s="148" t="s">
        <v>55</v>
      </c>
      <c r="M17" s="148" t="s">
        <v>55</v>
      </c>
      <c r="N17" s="150"/>
      <c r="O17" s="147" t="str">
        <f>IF($B17="","",VLOOKUP($B17,'20260101CM_J'!$A$2:$AB$1439,6,FALSE))</f>
        <v/>
      </c>
      <c r="P17" s="145" t="str">
        <f>IF($B17="","",VLOOKUP($B17,'20260101CM_J'!$A$2:$AB$1439,15,FALSE))</f>
        <v/>
      </c>
    </row>
    <row r="18" spans="1:16" s="122" customFormat="1">
      <c r="A18" s="151">
        <v>13</v>
      </c>
      <c r="B18" s="144"/>
      <c r="C18" s="145" t="str">
        <f>IF($B18="","",VLOOKUP($B18,'20260101CM_J'!$A$2:$AB$1439,2,FALSE))</f>
        <v/>
      </c>
      <c r="D18" s="145" t="str">
        <f>IF($B18="","",VLOOKUP($B18,'20260101CM_J'!$A$2:$AB$1439,4,FALSE))</f>
        <v/>
      </c>
      <c r="E18" s="145" t="str">
        <f>IF($B18="","",VLOOKUP($B18,'20260101CM_J'!$A$2:$AB$1439,18,FALSE))</f>
        <v/>
      </c>
      <c r="F18" s="146" t="str">
        <f>IFERROR(VLOOKUP(B18,'20260101CM_J'!$A$2:$AB$1439,16,0),"")</f>
        <v/>
      </c>
      <c r="G18" s="147" t="str">
        <f t="shared" si="0"/>
        <v/>
      </c>
      <c r="H18" s="145" t="str">
        <f>IF($B18="","",VLOOKUP($B18,'20260101CM_J'!$A$2:$AB$1439,19,FALSE))</f>
        <v/>
      </c>
      <c r="I18" s="145" t="str">
        <f>IF($B18="","",VLOOKUP($B18,'20260101CM_J'!$A$2:$AB$1439,17,FALSE))&amp;""</f>
        <v/>
      </c>
      <c r="J18" s="145" t="str">
        <f>IF($B18="","",VLOOKUP($B18,'20260101CM_J'!$A$2:$AB$1439,11,FALSE))</f>
        <v/>
      </c>
      <c r="K18" s="145" t="str">
        <f>IF($B18="","",VLOOKUP($B18,'20260101CM_J'!$A$2:$AB$1439,14,FALSE))</f>
        <v/>
      </c>
      <c r="L18" s="148" t="s">
        <v>55</v>
      </c>
      <c r="M18" s="148" t="s">
        <v>55</v>
      </c>
      <c r="N18" s="150"/>
      <c r="O18" s="147" t="str">
        <f>IF($B18="","",VLOOKUP($B18,'20260101CM_J'!$A$2:$AB$1439,6,FALSE))</f>
        <v/>
      </c>
      <c r="P18" s="145" t="str">
        <f>IF($B18="","",VLOOKUP($B18,'20260101CM_J'!$A$2:$AB$1439,15,FALSE))</f>
        <v/>
      </c>
    </row>
    <row r="19" spans="1:16" s="122" customFormat="1">
      <c r="A19" s="151">
        <v>14</v>
      </c>
      <c r="B19" s="144"/>
      <c r="C19" s="145" t="str">
        <f>IF($B19="","",VLOOKUP($B19,'20260101CM_J'!$A$2:$AB$1439,2,FALSE))</f>
        <v/>
      </c>
      <c r="D19" s="145" t="str">
        <f>IF($B19="","",VLOOKUP($B19,'20260101CM_J'!$A$2:$AB$1439,4,FALSE))</f>
        <v/>
      </c>
      <c r="E19" s="145" t="str">
        <f>IF($B19="","",VLOOKUP($B19,'20260101CM_J'!$A$2:$AB$1439,18,FALSE))</f>
        <v/>
      </c>
      <c r="F19" s="146" t="str">
        <f>IFERROR(VLOOKUP(B19,'20260101CM_J'!$A$2:$AB$1439,16,0),"")</f>
        <v/>
      </c>
      <c r="G19" s="147" t="str">
        <f t="shared" si="0"/>
        <v/>
      </c>
      <c r="H19" s="145" t="str">
        <f>IF($B19="","",VLOOKUP($B19,'20260101CM_J'!$A$2:$AB$1439,19,FALSE))</f>
        <v/>
      </c>
      <c r="I19" s="145" t="str">
        <f>IF($B19="","",VLOOKUP($B19,'20260101CM_J'!$A$2:$AB$1439,17,FALSE))&amp;""</f>
        <v/>
      </c>
      <c r="J19" s="145" t="str">
        <f>IF($B19="","",VLOOKUP($B19,'20260101CM_J'!$A$2:$AB$1439,11,FALSE))</f>
        <v/>
      </c>
      <c r="K19" s="145" t="str">
        <f>IF($B19="","",VLOOKUP($B19,'20260101CM_J'!$A$2:$AB$1439,14,FALSE))</f>
        <v/>
      </c>
      <c r="L19" s="148" t="s">
        <v>55</v>
      </c>
      <c r="M19" s="148" t="s">
        <v>55</v>
      </c>
      <c r="N19" s="150"/>
      <c r="O19" s="147" t="str">
        <f>IF($B19="","",VLOOKUP($B19,'20260101CM_J'!$A$2:$AB$1439,6,FALSE))</f>
        <v/>
      </c>
      <c r="P19" s="145" t="str">
        <f>IF($B19="","",VLOOKUP($B19,'20260101CM_J'!$A$2:$AB$1439,15,FALSE))</f>
        <v/>
      </c>
    </row>
    <row r="20" spans="1:16" s="122" customFormat="1">
      <c r="A20" s="151">
        <v>15</v>
      </c>
      <c r="B20" s="144"/>
      <c r="C20" s="145" t="str">
        <f>IF($B20="","",VLOOKUP($B20,'20260101CM_J'!$A$2:$AB$1439,2,FALSE))</f>
        <v/>
      </c>
      <c r="D20" s="145" t="str">
        <f>IF($B20="","",VLOOKUP($B20,'20260101CM_J'!$A$2:$AB$1439,4,FALSE))</f>
        <v/>
      </c>
      <c r="E20" s="145" t="str">
        <f>IF($B20="","",VLOOKUP($B20,'20260101CM_J'!$A$2:$AB$1439,18,FALSE))</f>
        <v/>
      </c>
      <c r="F20" s="146" t="str">
        <f>IFERROR(VLOOKUP(B20,'20260101CM_J'!$A$2:$AB$1439,16,0),"")</f>
        <v/>
      </c>
      <c r="G20" s="147" t="str">
        <f t="shared" si="0"/>
        <v/>
      </c>
      <c r="H20" s="145" t="str">
        <f>IF($B20="","",VLOOKUP($B20,'20260101CM_J'!$A$2:$AB$1439,19,FALSE))</f>
        <v/>
      </c>
      <c r="I20" s="145" t="str">
        <f>IF($B20="","",VLOOKUP($B20,'20260101CM_J'!$A$2:$AB$1439,17,FALSE))&amp;""</f>
        <v/>
      </c>
      <c r="J20" s="145" t="str">
        <f>IF($B20="","",VLOOKUP($B20,'20260101CM_J'!$A$2:$AB$1439,11,FALSE))</f>
        <v/>
      </c>
      <c r="K20" s="145" t="str">
        <f>IF($B20="","",VLOOKUP($B20,'20260101CM_J'!$A$2:$AB$1439,14,FALSE))</f>
        <v/>
      </c>
      <c r="L20" s="148" t="s">
        <v>55</v>
      </c>
      <c r="M20" s="148" t="s">
        <v>55</v>
      </c>
      <c r="N20" s="150"/>
      <c r="O20" s="147" t="str">
        <f>IF($B20="","",VLOOKUP($B20,'20260101CM_J'!$A$2:$AB$1439,6,FALSE))</f>
        <v/>
      </c>
      <c r="P20" s="145" t="str">
        <f>IF($B20="","",VLOOKUP($B20,'20260101CM_J'!$A$2:$AB$1439,15,FALSE))</f>
        <v/>
      </c>
    </row>
    <row r="21" spans="1:16" s="122" customFormat="1">
      <c r="A21" s="151">
        <v>16</v>
      </c>
      <c r="B21" s="144"/>
      <c r="C21" s="145" t="str">
        <f>IF($B21="","",VLOOKUP($B21,'20260101CM_J'!$A$2:$AB$1439,2,FALSE))</f>
        <v/>
      </c>
      <c r="D21" s="145" t="str">
        <f>IF($B21="","",VLOOKUP($B21,'20260101CM_J'!$A$2:$AB$1439,4,FALSE))</f>
        <v/>
      </c>
      <c r="E21" s="145" t="str">
        <f>IF($B21="","",VLOOKUP($B21,'20260101CM_J'!$A$2:$AB$1439,18,FALSE))</f>
        <v/>
      </c>
      <c r="F21" s="146" t="str">
        <f>IFERROR(VLOOKUP(B21,'20260101CM_J'!$A$2:$AB$1439,16,0),"")</f>
        <v/>
      </c>
      <c r="G21" s="147" t="str">
        <f t="shared" si="0"/>
        <v/>
      </c>
      <c r="H21" s="145" t="str">
        <f>IF($B21="","",VLOOKUP($B21,'20260101CM_J'!$A$2:$AB$1439,19,FALSE))</f>
        <v/>
      </c>
      <c r="I21" s="145" t="str">
        <f>IF($B21="","",VLOOKUP($B21,'20260101CM_J'!$A$2:$AB$1439,17,FALSE))&amp;""</f>
        <v/>
      </c>
      <c r="J21" s="145" t="str">
        <f>IF($B21="","",VLOOKUP($B21,'20260101CM_J'!$A$2:$AB$1439,11,FALSE))</f>
        <v/>
      </c>
      <c r="K21" s="145" t="str">
        <f>IF($B21="","",VLOOKUP($B21,'20260101CM_J'!$A$2:$AB$1439,14,FALSE))</f>
        <v/>
      </c>
      <c r="L21" s="148" t="s">
        <v>55</v>
      </c>
      <c r="M21" s="148" t="s">
        <v>55</v>
      </c>
      <c r="N21" s="150"/>
      <c r="O21" s="147" t="str">
        <f>IF($B21="","",VLOOKUP($B21,'20260101CM_J'!$A$2:$AB$1439,6,FALSE))</f>
        <v/>
      </c>
      <c r="P21" s="145" t="str">
        <f>IF($B21="","",VLOOKUP($B21,'20260101CM_J'!$A$2:$AB$1439,15,FALSE))</f>
        <v/>
      </c>
    </row>
    <row r="22" spans="1:16" s="122" customFormat="1">
      <c r="A22" s="151">
        <v>17</v>
      </c>
      <c r="B22" s="144"/>
      <c r="C22" s="145" t="str">
        <f>IF($B22="","",VLOOKUP($B22,'20260101CM_J'!$A$2:$AB$1439,2,FALSE))</f>
        <v/>
      </c>
      <c r="D22" s="145" t="str">
        <f>IF($B22="","",VLOOKUP($B22,'20260101CM_J'!$A$2:$AB$1439,4,FALSE))</f>
        <v/>
      </c>
      <c r="E22" s="145" t="str">
        <f>IF($B22="","",VLOOKUP($B22,'20260101CM_J'!$A$2:$AB$1439,18,FALSE))</f>
        <v/>
      </c>
      <c r="F22" s="146" t="str">
        <f>IFERROR(VLOOKUP(B22,'20260101CM_J'!$A$2:$AB$1439,16,0),"")</f>
        <v/>
      </c>
      <c r="G22" s="147" t="str">
        <f t="shared" si="0"/>
        <v/>
      </c>
      <c r="H22" s="145" t="str">
        <f>IF($B22="","",VLOOKUP($B22,'20260101CM_J'!$A$2:$AB$1439,19,FALSE))</f>
        <v/>
      </c>
      <c r="I22" s="145" t="str">
        <f>IF($B22="","",VLOOKUP($B22,'20260101CM_J'!$A$2:$AB$1439,17,FALSE))&amp;""</f>
        <v/>
      </c>
      <c r="J22" s="145" t="str">
        <f>IF($B22="","",VLOOKUP($B22,'20260101CM_J'!$A$2:$AB$1439,11,FALSE))</f>
        <v/>
      </c>
      <c r="K22" s="145" t="str">
        <f>IF($B22="","",VLOOKUP($B22,'20260101CM_J'!$A$2:$AB$1439,14,FALSE))</f>
        <v/>
      </c>
      <c r="L22" s="148" t="s">
        <v>55</v>
      </c>
      <c r="M22" s="148" t="s">
        <v>55</v>
      </c>
      <c r="N22" s="150"/>
      <c r="O22" s="147" t="str">
        <f>IF($B22="","",VLOOKUP($B22,'20260101CM_J'!$A$2:$AB$1439,6,FALSE))</f>
        <v/>
      </c>
      <c r="P22" s="145" t="str">
        <f>IF($B22="","",VLOOKUP($B22,'20260101CM_J'!$A$2:$AB$1439,15,FALSE))</f>
        <v/>
      </c>
    </row>
    <row r="23" spans="1:16" s="122" customFormat="1">
      <c r="A23" s="151">
        <v>18</v>
      </c>
      <c r="B23" s="144"/>
      <c r="C23" s="145" t="str">
        <f>IF($B23="","",VLOOKUP($B23,'20260101CM_J'!$A$2:$AB$1439,2,FALSE))</f>
        <v/>
      </c>
      <c r="D23" s="145" t="str">
        <f>IF($B23="","",VLOOKUP($B23,'20260101CM_J'!$A$2:$AB$1439,4,FALSE))</f>
        <v/>
      </c>
      <c r="E23" s="145" t="str">
        <f>IF($B23="","",VLOOKUP($B23,'20260101CM_J'!$A$2:$AB$1439,18,FALSE))</f>
        <v/>
      </c>
      <c r="F23" s="146" t="str">
        <f>IFERROR(VLOOKUP(B23,'20260101CM_J'!$A$2:$AB$1439,16,0),"")</f>
        <v/>
      </c>
      <c r="G23" s="147" t="str">
        <f t="shared" si="0"/>
        <v/>
      </c>
      <c r="H23" s="145" t="str">
        <f>IF($B23="","",VLOOKUP($B23,'20260101CM_J'!$A$2:$AB$1439,19,FALSE))</f>
        <v/>
      </c>
      <c r="I23" s="145" t="str">
        <f>IF($B23="","",VLOOKUP($B23,'20260101CM_J'!$A$2:$AB$1439,17,FALSE))&amp;""</f>
        <v/>
      </c>
      <c r="J23" s="145" t="str">
        <f>IF($B23="","",VLOOKUP($B23,'20260101CM_J'!$A$2:$AB$1439,11,FALSE))</f>
        <v/>
      </c>
      <c r="K23" s="145" t="str">
        <f>IF($B23="","",VLOOKUP($B23,'20260101CM_J'!$A$2:$AB$1439,14,FALSE))</f>
        <v/>
      </c>
      <c r="L23" s="148" t="s">
        <v>55</v>
      </c>
      <c r="M23" s="148" t="s">
        <v>55</v>
      </c>
      <c r="N23" s="150"/>
      <c r="O23" s="147" t="str">
        <f>IF($B23="","",VLOOKUP($B23,'20260101CM_J'!$A$2:$AB$1439,6,FALSE))</f>
        <v/>
      </c>
      <c r="P23" s="145" t="str">
        <f>IF($B23="","",VLOOKUP($B23,'20260101CM_J'!$A$2:$AB$1439,15,FALSE))</f>
        <v/>
      </c>
    </row>
    <row r="24" spans="1:16" s="122" customFormat="1">
      <c r="A24" s="151">
        <v>19</v>
      </c>
      <c r="B24" s="144"/>
      <c r="C24" s="145" t="str">
        <f>IF($B24="","",VLOOKUP($B24,'20260101CM_J'!$A$2:$AB$1439,2,FALSE))</f>
        <v/>
      </c>
      <c r="D24" s="145" t="str">
        <f>IF($B24="","",VLOOKUP($B24,'20260101CM_J'!$A$2:$AB$1439,4,FALSE))</f>
        <v/>
      </c>
      <c r="E24" s="145" t="str">
        <f>IF($B24="","",VLOOKUP($B24,'20260101CM_J'!$A$2:$AB$1439,18,FALSE))</f>
        <v/>
      </c>
      <c r="F24" s="146" t="str">
        <f>IFERROR(VLOOKUP(B24,'20260101CM_J'!$A$2:$AB$1439,16,0),"")</f>
        <v/>
      </c>
      <c r="G24" s="147" t="str">
        <f t="shared" si="0"/>
        <v/>
      </c>
      <c r="H24" s="145" t="str">
        <f>IF($B24="","",VLOOKUP($B24,'20260101CM_J'!$A$2:$AB$1439,19,FALSE))</f>
        <v/>
      </c>
      <c r="I24" s="145" t="str">
        <f>IF($B24="","",VLOOKUP($B24,'20260101CM_J'!$A$2:$AB$1439,17,FALSE))&amp;""</f>
        <v/>
      </c>
      <c r="J24" s="145" t="str">
        <f>IF($B24="","",VLOOKUP($B24,'20260101CM_J'!$A$2:$AB$1439,11,FALSE))</f>
        <v/>
      </c>
      <c r="K24" s="145" t="str">
        <f>IF($B24="","",VLOOKUP($B24,'20260101CM_J'!$A$2:$AB$1439,14,FALSE))</f>
        <v/>
      </c>
      <c r="L24" s="148" t="s">
        <v>55</v>
      </c>
      <c r="M24" s="148" t="s">
        <v>55</v>
      </c>
      <c r="N24" s="150"/>
      <c r="O24" s="147" t="str">
        <f>IF($B24="","",VLOOKUP($B24,'20260101CM_J'!$A$2:$AB$1439,6,FALSE))</f>
        <v/>
      </c>
      <c r="P24" s="145" t="str">
        <f>IF($B24="","",VLOOKUP($B24,'20260101CM_J'!$A$2:$AB$1439,15,FALSE))</f>
        <v/>
      </c>
    </row>
    <row r="25" spans="1:16" s="122" customFormat="1">
      <c r="A25" s="151">
        <v>20</v>
      </c>
      <c r="B25" s="144"/>
      <c r="C25" s="145" t="str">
        <f>IF($B25="","",VLOOKUP($B25,'20260101CM_J'!$A$2:$AB$1439,2,FALSE))</f>
        <v/>
      </c>
      <c r="D25" s="145" t="str">
        <f>IF($B25="","",VLOOKUP($B25,'20260101CM_J'!$A$2:$AB$1439,4,FALSE))</f>
        <v/>
      </c>
      <c r="E25" s="145" t="str">
        <f>IF($B25="","",VLOOKUP($B25,'20260101CM_J'!$A$2:$AB$1439,18,FALSE))</f>
        <v/>
      </c>
      <c r="F25" s="146" t="str">
        <f>IFERROR(VLOOKUP(B25,'20260101CM_J'!$A$2:$AB$1439,16,0),"")</f>
        <v/>
      </c>
      <c r="G25" s="147" t="str">
        <f t="shared" si="0"/>
        <v/>
      </c>
      <c r="H25" s="145" t="str">
        <f>IF($B25="","",VLOOKUP($B25,'20260101CM_J'!$A$2:$AB$1439,19,FALSE))</f>
        <v/>
      </c>
      <c r="I25" s="145" t="str">
        <f>IF($B25="","",VLOOKUP($B25,'20260101CM_J'!$A$2:$AB$1439,17,FALSE))&amp;""</f>
        <v/>
      </c>
      <c r="J25" s="145" t="str">
        <f>IF($B25="","",VLOOKUP($B25,'20260101CM_J'!$A$2:$AB$1439,11,FALSE))</f>
        <v/>
      </c>
      <c r="K25" s="145" t="str">
        <f>IF($B25="","",VLOOKUP($B25,'20260101CM_J'!$A$2:$AB$1439,14,FALSE))</f>
        <v/>
      </c>
      <c r="L25" s="148" t="s">
        <v>55</v>
      </c>
      <c r="M25" s="148" t="s">
        <v>55</v>
      </c>
      <c r="N25" s="150"/>
      <c r="O25" s="147" t="str">
        <f>IF($B25="","",VLOOKUP($B25,'20260101CM_J'!$A$2:$AB$1439,6,FALSE))</f>
        <v/>
      </c>
      <c r="P25" s="145" t="str">
        <f>IF($B25="","",VLOOKUP($B25,'20260101CM_J'!$A$2:$AB$1439,15,FALSE))</f>
        <v/>
      </c>
    </row>
    <row r="26" spans="1:16" s="122" customFormat="1">
      <c r="A26" s="151">
        <v>21</v>
      </c>
      <c r="B26" s="144"/>
      <c r="C26" s="145" t="str">
        <f>IF($B26="","",VLOOKUP($B26,'20260101CM_J'!$A$2:$AB$1439,2,FALSE))</f>
        <v/>
      </c>
      <c r="D26" s="145" t="str">
        <f>IF($B26="","",VLOOKUP($B26,'20260101CM_J'!$A$2:$AB$1439,4,FALSE))</f>
        <v/>
      </c>
      <c r="E26" s="145" t="str">
        <f>IF($B26="","",VLOOKUP($B26,'20260101CM_J'!$A$2:$AB$1439,18,FALSE))</f>
        <v/>
      </c>
      <c r="F26" s="146" t="str">
        <f>IFERROR(VLOOKUP(B26,'20260101CM_J'!$A$2:$AB$1439,16,0),"")</f>
        <v/>
      </c>
      <c r="G26" s="147" t="str">
        <f t="shared" si="0"/>
        <v/>
      </c>
      <c r="H26" s="145" t="str">
        <f>IF($B26="","",VLOOKUP($B26,'20260101CM_J'!$A$2:$AB$1439,19,FALSE))</f>
        <v/>
      </c>
      <c r="I26" s="145" t="str">
        <f>IF($B26="","",VLOOKUP($B26,'20260101CM_J'!$A$2:$AB$1439,17,FALSE))&amp;""</f>
        <v/>
      </c>
      <c r="J26" s="145" t="str">
        <f>IF($B26="","",VLOOKUP($B26,'20260101CM_J'!$A$2:$AB$1439,11,FALSE))</f>
        <v/>
      </c>
      <c r="K26" s="145" t="str">
        <f>IF($B26="","",VLOOKUP($B26,'20260101CM_J'!$A$2:$AB$1439,14,FALSE))</f>
        <v/>
      </c>
      <c r="L26" s="148" t="s">
        <v>55</v>
      </c>
      <c r="M26" s="148" t="s">
        <v>55</v>
      </c>
      <c r="N26" s="150"/>
      <c r="O26" s="147" t="str">
        <f>IF($B26="","",VLOOKUP($B26,'20260101CM_J'!$A$2:$AB$1439,6,FALSE))</f>
        <v/>
      </c>
      <c r="P26" s="145" t="str">
        <f>IF($B26="","",VLOOKUP($B26,'20260101CM_J'!$A$2:$AB$1439,15,FALSE))</f>
        <v/>
      </c>
    </row>
    <row r="27" spans="1:16" s="122" customFormat="1">
      <c r="A27" s="151">
        <v>22</v>
      </c>
      <c r="B27" s="144"/>
      <c r="C27" s="145" t="str">
        <f>IF($B27="","",VLOOKUP($B27,'20260101CM_J'!$A$2:$AB$1439,2,FALSE))</f>
        <v/>
      </c>
      <c r="D27" s="145" t="str">
        <f>IF($B27="","",VLOOKUP($B27,'20260101CM_J'!$A$2:$AB$1439,4,FALSE))</f>
        <v/>
      </c>
      <c r="E27" s="145" t="str">
        <f>IF($B27="","",VLOOKUP($B27,'20260101CM_J'!$A$2:$AB$1439,18,FALSE))</f>
        <v/>
      </c>
      <c r="F27" s="146" t="str">
        <f>IFERROR(VLOOKUP(B27,'20260101CM_J'!$A$2:$AB$1439,16,0),"")</f>
        <v/>
      </c>
      <c r="G27" s="147" t="str">
        <f t="shared" si="0"/>
        <v/>
      </c>
      <c r="H27" s="145" t="str">
        <f>IF($B27="","",VLOOKUP($B27,'20260101CM_J'!$A$2:$AB$1439,19,FALSE))</f>
        <v/>
      </c>
      <c r="I27" s="145" t="str">
        <f>IF($B27="","",VLOOKUP($B27,'20260101CM_J'!$A$2:$AB$1439,17,FALSE))&amp;""</f>
        <v/>
      </c>
      <c r="J27" s="145" t="str">
        <f>IF($B27="","",VLOOKUP($B27,'20260101CM_J'!$A$2:$AB$1439,11,FALSE))</f>
        <v/>
      </c>
      <c r="K27" s="145" t="str">
        <f>IF($B27="","",VLOOKUP($B27,'20260101CM_J'!$A$2:$AB$1439,14,FALSE))</f>
        <v/>
      </c>
      <c r="L27" s="148" t="s">
        <v>55</v>
      </c>
      <c r="M27" s="148" t="s">
        <v>55</v>
      </c>
      <c r="N27" s="150"/>
      <c r="O27" s="147" t="str">
        <f>IF($B27="","",VLOOKUP($B27,'20260101CM_J'!$A$2:$AB$1439,6,FALSE))</f>
        <v/>
      </c>
      <c r="P27" s="145" t="str">
        <f>IF($B27="","",VLOOKUP($B27,'20260101CM_J'!$A$2:$AB$1439,15,FALSE))</f>
        <v/>
      </c>
    </row>
    <row r="28" spans="1:16" s="122" customFormat="1">
      <c r="A28" s="151">
        <v>23</v>
      </c>
      <c r="B28" s="144"/>
      <c r="C28" s="145" t="str">
        <f>IF($B28="","",VLOOKUP($B28,'20260101CM_J'!$A$2:$AB$1439,2,FALSE))</f>
        <v/>
      </c>
      <c r="D28" s="145" t="str">
        <f>IF($B28="","",VLOOKUP($B28,'20260101CM_J'!$A$2:$AB$1439,4,FALSE))</f>
        <v/>
      </c>
      <c r="E28" s="145" t="str">
        <f>IF($B28="","",VLOOKUP($B28,'20260101CM_J'!$A$2:$AB$1439,18,FALSE))</f>
        <v/>
      </c>
      <c r="F28" s="146" t="str">
        <f>IFERROR(VLOOKUP(B28,'20260101CM_J'!$A$2:$AB$1439,16,0),"")</f>
        <v/>
      </c>
      <c r="G28" s="147" t="str">
        <f t="shared" si="0"/>
        <v/>
      </c>
      <c r="H28" s="145" t="str">
        <f>IF($B28="","",VLOOKUP($B28,'20260101CM_J'!$A$2:$AB$1439,19,FALSE))</f>
        <v/>
      </c>
      <c r="I28" s="145" t="str">
        <f>IF($B28="","",VLOOKUP($B28,'20260101CM_J'!$A$2:$AB$1439,17,FALSE))&amp;""</f>
        <v/>
      </c>
      <c r="J28" s="145" t="str">
        <f>IF($B28="","",VLOOKUP($B28,'20260101CM_J'!$A$2:$AB$1439,11,FALSE))</f>
        <v/>
      </c>
      <c r="K28" s="145" t="str">
        <f>IF($B28="","",VLOOKUP($B28,'20260101CM_J'!$A$2:$AB$1439,14,FALSE))</f>
        <v/>
      </c>
      <c r="L28" s="148" t="s">
        <v>55</v>
      </c>
      <c r="M28" s="148" t="s">
        <v>55</v>
      </c>
      <c r="N28" s="150"/>
      <c r="O28" s="147" t="str">
        <f>IF($B28="","",VLOOKUP($B28,'20260101CM_J'!$A$2:$AB$1439,6,FALSE))</f>
        <v/>
      </c>
      <c r="P28" s="145" t="str">
        <f>IF($B28="","",VLOOKUP($B28,'20260101CM_J'!$A$2:$AB$1439,15,FALSE))</f>
        <v/>
      </c>
    </row>
    <row r="29" spans="1:16" s="122" customFormat="1">
      <c r="A29" s="151">
        <v>24</v>
      </c>
      <c r="B29" s="144"/>
      <c r="C29" s="145" t="str">
        <f>IF($B29="","",VLOOKUP($B29,'20260101CM_J'!$A$2:$AB$1439,2,FALSE))</f>
        <v/>
      </c>
      <c r="D29" s="145" t="str">
        <f>IF($B29="","",VLOOKUP($B29,'20260101CM_J'!$A$2:$AB$1439,4,FALSE))</f>
        <v/>
      </c>
      <c r="E29" s="145" t="str">
        <f>IF($B29="","",VLOOKUP($B29,'20260101CM_J'!$A$2:$AB$1439,18,FALSE))</f>
        <v/>
      </c>
      <c r="F29" s="146" t="str">
        <f>IFERROR(VLOOKUP(B29,'20260101CM_J'!$A$2:$AB$1439,16,0),"")</f>
        <v/>
      </c>
      <c r="G29" s="147" t="str">
        <f t="shared" si="0"/>
        <v/>
      </c>
      <c r="H29" s="145" t="str">
        <f>IF($B29="","",VLOOKUP($B29,'20260101CM_J'!$A$2:$AB$1439,19,FALSE))</f>
        <v/>
      </c>
      <c r="I29" s="145" t="str">
        <f>IF($B29="","",VLOOKUP($B29,'20260101CM_J'!$A$2:$AB$1439,17,FALSE))&amp;""</f>
        <v/>
      </c>
      <c r="J29" s="145" t="str">
        <f>IF($B29="","",VLOOKUP($B29,'20260101CM_J'!$A$2:$AB$1439,11,FALSE))</f>
        <v/>
      </c>
      <c r="K29" s="145" t="str">
        <f>IF($B29="","",VLOOKUP($B29,'20260101CM_J'!$A$2:$AB$1439,14,FALSE))</f>
        <v/>
      </c>
      <c r="L29" s="148" t="s">
        <v>55</v>
      </c>
      <c r="M29" s="148" t="s">
        <v>55</v>
      </c>
      <c r="N29" s="150"/>
      <c r="O29" s="147" t="str">
        <f>IF($B29="","",VLOOKUP($B29,'20260101CM_J'!$A$2:$AB$1439,6,FALSE))</f>
        <v/>
      </c>
      <c r="P29" s="145" t="str">
        <f>IF($B29="","",VLOOKUP($B29,'20260101CM_J'!$A$2:$AB$1439,15,FALSE))</f>
        <v/>
      </c>
    </row>
    <row r="30" spans="1:16" s="122" customFormat="1">
      <c r="A30" s="151">
        <v>25</v>
      </c>
      <c r="B30" s="144"/>
      <c r="C30" s="145" t="str">
        <f>IF($B30="","",VLOOKUP($B30,'20260101CM_J'!$A$2:$AB$1439,2,FALSE))</f>
        <v/>
      </c>
      <c r="D30" s="145" t="str">
        <f>IF($B30="","",VLOOKUP($B30,'20260101CM_J'!$A$2:$AB$1439,4,FALSE))</f>
        <v/>
      </c>
      <c r="E30" s="145" t="str">
        <f>IF($B30="","",VLOOKUP($B30,'20260101CM_J'!$A$2:$AB$1439,18,FALSE))</f>
        <v/>
      </c>
      <c r="F30" s="146" t="str">
        <f>IFERROR(VLOOKUP(B30,'20260101CM_J'!$A$2:$AB$1439,16,0),"")</f>
        <v/>
      </c>
      <c r="G30" s="147" t="str">
        <f t="shared" si="0"/>
        <v/>
      </c>
      <c r="H30" s="145" t="str">
        <f>IF($B30="","",VLOOKUP($B30,'20260101CM_J'!$A$2:$AB$1439,19,FALSE))</f>
        <v/>
      </c>
      <c r="I30" s="145" t="str">
        <f>IF($B30="","",VLOOKUP($B30,'20260101CM_J'!$A$2:$AB$1439,17,FALSE))&amp;""</f>
        <v/>
      </c>
      <c r="J30" s="145" t="str">
        <f>IF($B30="","",VLOOKUP($B30,'20260101CM_J'!$A$2:$AB$1439,11,FALSE))</f>
        <v/>
      </c>
      <c r="K30" s="145" t="str">
        <f>IF($B30="","",VLOOKUP($B30,'20260101CM_J'!$A$2:$AB$1439,14,FALSE))</f>
        <v/>
      </c>
      <c r="L30" s="148" t="s">
        <v>55</v>
      </c>
      <c r="M30" s="148" t="s">
        <v>55</v>
      </c>
      <c r="N30" s="150"/>
      <c r="O30" s="147" t="str">
        <f>IF($B30="","",VLOOKUP($B30,'20260101CM_J'!$A$2:$AB$1439,6,FALSE))</f>
        <v/>
      </c>
      <c r="P30" s="145" t="str">
        <f>IF($B30="","",VLOOKUP($B30,'20260101CM_J'!$A$2:$AB$1439,15,FALSE))</f>
        <v/>
      </c>
    </row>
    <row r="31" spans="1:16" s="122" customFormat="1">
      <c r="A31" s="151">
        <v>26</v>
      </c>
      <c r="B31" s="144"/>
      <c r="C31" s="145" t="str">
        <f>IF($B31="","",VLOOKUP($B31,'20260101CM_J'!$A$2:$AB$1439,2,FALSE))</f>
        <v/>
      </c>
      <c r="D31" s="145" t="str">
        <f>IF($B31="","",VLOOKUP($B31,'20260101CM_J'!$A$2:$AB$1439,4,FALSE))</f>
        <v/>
      </c>
      <c r="E31" s="145" t="str">
        <f>IF($B31="","",VLOOKUP($B31,'20260101CM_J'!$A$2:$AB$1439,18,FALSE))</f>
        <v/>
      </c>
      <c r="F31" s="146" t="str">
        <f>IFERROR(VLOOKUP(B31,'20260101CM_J'!$A$2:$AB$1439,16,0),"")</f>
        <v/>
      </c>
      <c r="G31" s="147" t="str">
        <f t="shared" si="0"/>
        <v/>
      </c>
      <c r="H31" s="145" t="str">
        <f>IF($B31="","",VLOOKUP($B31,'20260101CM_J'!$A$2:$AB$1439,19,FALSE))</f>
        <v/>
      </c>
      <c r="I31" s="145" t="str">
        <f>IF($B31="","",VLOOKUP($B31,'20260101CM_J'!$A$2:$AB$1439,17,FALSE))&amp;""</f>
        <v/>
      </c>
      <c r="J31" s="145" t="str">
        <f>IF($B31="","",VLOOKUP($B31,'20260101CM_J'!$A$2:$AB$1439,11,FALSE))</f>
        <v/>
      </c>
      <c r="K31" s="145" t="str">
        <f>IF($B31="","",VLOOKUP($B31,'20260101CM_J'!$A$2:$AB$1439,14,FALSE))</f>
        <v/>
      </c>
      <c r="L31" s="148" t="s">
        <v>55</v>
      </c>
      <c r="M31" s="148" t="s">
        <v>55</v>
      </c>
      <c r="N31" s="150"/>
      <c r="O31" s="147" t="str">
        <f>IF($B31="","",VLOOKUP($B31,'20260101CM_J'!$A$2:$AB$1439,6,FALSE))</f>
        <v/>
      </c>
      <c r="P31" s="145" t="str">
        <f>IF($B31="","",VLOOKUP($B31,'20260101CM_J'!$A$2:$AB$1439,15,FALSE))</f>
        <v/>
      </c>
    </row>
    <row r="32" spans="1:16" s="122" customFormat="1">
      <c r="A32" s="151">
        <v>27</v>
      </c>
      <c r="B32" s="144"/>
      <c r="C32" s="145" t="str">
        <f>IF($B32="","",VLOOKUP($B32,'20260101CM_J'!$A$2:$AB$1439,2,FALSE))</f>
        <v/>
      </c>
      <c r="D32" s="145" t="str">
        <f>IF($B32="","",VLOOKUP($B32,'20260101CM_J'!$A$2:$AB$1439,4,FALSE))</f>
        <v/>
      </c>
      <c r="E32" s="145" t="str">
        <f>IF($B32="","",VLOOKUP($B32,'20260101CM_J'!$A$2:$AB$1439,18,FALSE))</f>
        <v/>
      </c>
      <c r="F32" s="146" t="str">
        <f>IFERROR(VLOOKUP(B32,'20260101CM_J'!$A$2:$AB$1439,16,0),"")</f>
        <v/>
      </c>
      <c r="G32" s="147" t="str">
        <f t="shared" si="0"/>
        <v/>
      </c>
      <c r="H32" s="145" t="str">
        <f>IF($B32="","",VLOOKUP($B32,'20260101CM_J'!$A$2:$AB$1439,19,FALSE))</f>
        <v/>
      </c>
      <c r="I32" s="145" t="str">
        <f>IF($B32="","",VLOOKUP($B32,'20260101CM_J'!$A$2:$AB$1439,17,FALSE))&amp;""</f>
        <v/>
      </c>
      <c r="J32" s="145" t="str">
        <f>IF($B32="","",VLOOKUP($B32,'20260101CM_J'!$A$2:$AB$1439,11,FALSE))</f>
        <v/>
      </c>
      <c r="K32" s="145" t="str">
        <f>IF($B32="","",VLOOKUP($B32,'20260101CM_J'!$A$2:$AB$1439,14,FALSE))</f>
        <v/>
      </c>
      <c r="L32" s="148" t="s">
        <v>55</v>
      </c>
      <c r="M32" s="148" t="s">
        <v>55</v>
      </c>
      <c r="N32" s="150"/>
      <c r="O32" s="147" t="str">
        <f>IF($B32="","",VLOOKUP($B32,'20260101CM_J'!$A$2:$AB$1439,6,FALSE))</f>
        <v/>
      </c>
      <c r="P32" s="145" t="str">
        <f>IF($B32="","",VLOOKUP($B32,'20260101CM_J'!$A$2:$AB$1439,15,FALSE))</f>
        <v/>
      </c>
    </row>
    <row r="33" spans="1:16" s="122" customFormat="1">
      <c r="A33" s="151">
        <v>28</v>
      </c>
      <c r="B33" s="144"/>
      <c r="C33" s="145" t="str">
        <f>IF($B33="","",VLOOKUP($B33,'20260101CM_J'!$A$2:$AB$1439,2,FALSE))</f>
        <v/>
      </c>
      <c r="D33" s="145" t="str">
        <f>IF($B33="","",VLOOKUP($B33,'20260101CM_J'!$A$2:$AB$1439,4,FALSE))</f>
        <v/>
      </c>
      <c r="E33" s="145" t="str">
        <f>IF($B33="","",VLOOKUP($B33,'20260101CM_J'!$A$2:$AB$1439,18,FALSE))</f>
        <v/>
      </c>
      <c r="F33" s="146" t="str">
        <f>IFERROR(VLOOKUP(B33,'20260101CM_J'!$A$2:$AB$1439,16,0),"")</f>
        <v/>
      </c>
      <c r="G33" s="147" t="str">
        <f t="shared" si="0"/>
        <v/>
      </c>
      <c r="H33" s="145" t="str">
        <f>IF($B33="","",VLOOKUP($B33,'20260101CM_J'!$A$2:$AB$1439,19,FALSE))</f>
        <v/>
      </c>
      <c r="I33" s="145" t="str">
        <f>IF($B33="","",VLOOKUP($B33,'20260101CM_J'!$A$2:$AB$1439,17,FALSE))&amp;""</f>
        <v/>
      </c>
      <c r="J33" s="145" t="str">
        <f>IF($B33="","",VLOOKUP($B33,'20260101CM_J'!$A$2:$AB$1439,11,FALSE))</f>
        <v/>
      </c>
      <c r="K33" s="145" t="str">
        <f>IF($B33="","",VLOOKUP($B33,'20260101CM_J'!$A$2:$AB$1439,14,FALSE))</f>
        <v/>
      </c>
      <c r="L33" s="148" t="s">
        <v>55</v>
      </c>
      <c r="M33" s="148" t="s">
        <v>55</v>
      </c>
      <c r="N33" s="150"/>
      <c r="O33" s="147" t="str">
        <f>IF($B33="","",VLOOKUP($B33,'20260101CM_J'!$A$2:$AB$1439,6,FALSE))</f>
        <v/>
      </c>
      <c r="P33" s="145" t="str">
        <f>IF($B33="","",VLOOKUP($B33,'20260101CM_J'!$A$2:$AB$1439,15,FALSE))</f>
        <v/>
      </c>
    </row>
    <row r="34" spans="1:16" s="122" customFormat="1">
      <c r="A34" s="151">
        <v>29</v>
      </c>
      <c r="B34" s="144"/>
      <c r="C34" s="145" t="str">
        <f>IF($B34="","",VLOOKUP($B34,'20260101CM_J'!$A$2:$AB$1439,2,FALSE))</f>
        <v/>
      </c>
      <c r="D34" s="145" t="str">
        <f>IF($B34="","",VLOOKUP($B34,'20260101CM_J'!$A$2:$AB$1439,4,FALSE))</f>
        <v/>
      </c>
      <c r="E34" s="145" t="str">
        <f>IF($B34="","",VLOOKUP($B34,'20260101CM_J'!$A$2:$AB$1439,18,FALSE))</f>
        <v/>
      </c>
      <c r="F34" s="146" t="str">
        <f>IFERROR(VLOOKUP(B34,'20260101CM_J'!$A$2:$AB$1439,16,0),"")</f>
        <v/>
      </c>
      <c r="G34" s="147" t="str">
        <f t="shared" si="0"/>
        <v/>
      </c>
      <c r="H34" s="145" t="str">
        <f>IF($B34="","",VLOOKUP($B34,'20260101CM_J'!$A$2:$AB$1439,19,FALSE))</f>
        <v/>
      </c>
      <c r="I34" s="145" t="str">
        <f>IF($B34="","",VLOOKUP($B34,'20260101CM_J'!$A$2:$AB$1439,17,FALSE))&amp;""</f>
        <v/>
      </c>
      <c r="J34" s="145" t="str">
        <f>IF($B34="","",VLOOKUP($B34,'20260101CM_J'!$A$2:$AB$1439,11,FALSE))</f>
        <v/>
      </c>
      <c r="K34" s="145" t="str">
        <f>IF($B34="","",VLOOKUP($B34,'20260101CM_J'!$A$2:$AB$1439,14,FALSE))</f>
        <v/>
      </c>
      <c r="L34" s="148" t="s">
        <v>55</v>
      </c>
      <c r="M34" s="148" t="s">
        <v>55</v>
      </c>
      <c r="N34" s="150"/>
      <c r="O34" s="147" t="str">
        <f>IF($B34="","",VLOOKUP($B34,'20260101CM_J'!$A$2:$AB$1439,6,FALSE))</f>
        <v/>
      </c>
      <c r="P34" s="145" t="str">
        <f>IF($B34="","",VLOOKUP($B34,'20260101CM_J'!$A$2:$AB$1439,15,FALSE))</f>
        <v/>
      </c>
    </row>
    <row r="35" spans="1:16" s="122" customFormat="1">
      <c r="A35" s="151">
        <v>30</v>
      </c>
      <c r="B35" s="144"/>
      <c r="C35" s="145" t="str">
        <f>IF($B35="","",VLOOKUP($B35,'20260101CM_J'!$A$2:$AB$1439,2,FALSE))</f>
        <v/>
      </c>
      <c r="D35" s="145" t="str">
        <f>IF($B35="","",VLOOKUP($B35,'20260101CM_J'!$A$2:$AB$1439,4,FALSE))</f>
        <v/>
      </c>
      <c r="E35" s="145" t="str">
        <f>IF($B35="","",VLOOKUP($B35,'20260101CM_J'!$A$2:$AB$1439,18,FALSE))</f>
        <v/>
      </c>
      <c r="F35" s="146" t="str">
        <f>IFERROR(VLOOKUP(B35,'20260101CM_J'!$A$2:$AB$1439,16,0),"")</f>
        <v/>
      </c>
      <c r="G35" s="147" t="str">
        <f t="shared" si="0"/>
        <v/>
      </c>
      <c r="H35" s="145" t="str">
        <f>IF($B35="","",VLOOKUP($B35,'20260101CM_J'!$A$2:$AB$1439,19,FALSE))</f>
        <v/>
      </c>
      <c r="I35" s="145" t="str">
        <f>IF($B35="","",VLOOKUP($B35,'20260101CM_J'!$A$2:$AB$1439,17,FALSE))&amp;""</f>
        <v/>
      </c>
      <c r="J35" s="145" t="str">
        <f>IF($B35="","",VLOOKUP($B35,'20260101CM_J'!$A$2:$AB$1439,11,FALSE))</f>
        <v/>
      </c>
      <c r="K35" s="145" t="str">
        <f>IF($B35="","",VLOOKUP($B35,'20260101CM_J'!$A$2:$AB$1439,14,FALSE))</f>
        <v/>
      </c>
      <c r="L35" s="148" t="s">
        <v>55</v>
      </c>
      <c r="M35" s="148" t="s">
        <v>55</v>
      </c>
      <c r="N35" s="150"/>
      <c r="O35" s="147" t="str">
        <f>IF($B35="","",VLOOKUP($B35,'20260101CM_J'!$A$2:$AB$1439,6,FALSE))</f>
        <v/>
      </c>
      <c r="P35" s="145" t="str">
        <f>IF($B35="","",VLOOKUP($B35,'20260101CM_J'!$A$2:$AB$1439,15,FALSE))</f>
        <v/>
      </c>
    </row>
    <row r="36" spans="1:16" s="122" customFormat="1">
      <c r="A36" s="151">
        <v>31</v>
      </c>
      <c r="B36" s="144"/>
      <c r="C36" s="145" t="str">
        <f>IF($B36="","",VLOOKUP($B36,'20260101CM_J'!$A$2:$AB$1439,2,FALSE))</f>
        <v/>
      </c>
      <c r="D36" s="145" t="str">
        <f>IF($B36="","",VLOOKUP($B36,'20260101CM_J'!$A$2:$AB$1439,4,FALSE))</f>
        <v/>
      </c>
      <c r="E36" s="145" t="str">
        <f>IF($B36="","",VLOOKUP($B36,'20260101CM_J'!$A$2:$AB$1439,18,FALSE))</f>
        <v/>
      </c>
      <c r="F36" s="146" t="str">
        <f>IFERROR(VLOOKUP(B36,'20260101CM_J'!$A$2:$AB$1439,16,0),"")</f>
        <v/>
      </c>
      <c r="G36" s="147" t="str">
        <f t="shared" si="0"/>
        <v/>
      </c>
      <c r="H36" s="145" t="str">
        <f>IF($B36="","",VLOOKUP($B36,'20260101CM_J'!$A$2:$AB$1439,19,FALSE))</f>
        <v/>
      </c>
      <c r="I36" s="145" t="str">
        <f>IF($B36="","",VLOOKUP($B36,'20260101CM_J'!$A$2:$AB$1439,17,FALSE))&amp;""</f>
        <v/>
      </c>
      <c r="J36" s="145" t="str">
        <f>IF($B36="","",VLOOKUP($B36,'20260101CM_J'!$A$2:$AB$1439,11,FALSE))</f>
        <v/>
      </c>
      <c r="K36" s="145" t="str">
        <f>IF($B36="","",VLOOKUP($B36,'20260101CM_J'!$A$2:$AB$1439,14,FALSE))</f>
        <v/>
      </c>
      <c r="L36" s="148" t="s">
        <v>55</v>
      </c>
      <c r="M36" s="148" t="s">
        <v>55</v>
      </c>
      <c r="N36" s="150"/>
      <c r="O36" s="147" t="str">
        <f>IF($B36="","",VLOOKUP($B36,'20260101CM_J'!$A$2:$AB$1439,6,FALSE))</f>
        <v/>
      </c>
      <c r="P36" s="145" t="str">
        <f>IF($B36="","",VLOOKUP($B36,'20260101CM_J'!$A$2:$AB$1439,15,FALSE))</f>
        <v/>
      </c>
    </row>
    <row r="37" spans="1:16" s="122" customFormat="1">
      <c r="A37" s="151">
        <v>32</v>
      </c>
      <c r="B37" s="144"/>
      <c r="C37" s="145" t="str">
        <f>IF($B37="","",VLOOKUP($B37,'20260101CM_J'!$A$2:$AB$1439,2,FALSE))</f>
        <v/>
      </c>
      <c r="D37" s="145" t="str">
        <f>IF($B37="","",VLOOKUP($B37,'20260101CM_J'!$A$2:$AB$1439,4,FALSE))</f>
        <v/>
      </c>
      <c r="E37" s="145" t="str">
        <f>IF($B37="","",VLOOKUP($B37,'20260101CM_J'!$A$2:$AB$1439,18,FALSE))</f>
        <v/>
      </c>
      <c r="F37" s="146" t="str">
        <f>IFERROR(VLOOKUP(B37,'20260101CM_J'!$A$2:$AB$1439,16,0),"")</f>
        <v/>
      </c>
      <c r="G37" s="147" t="str">
        <f t="shared" si="0"/>
        <v/>
      </c>
      <c r="H37" s="145" t="str">
        <f>IF($B37="","",VLOOKUP($B37,'20260101CM_J'!$A$2:$AB$1439,19,FALSE))</f>
        <v/>
      </c>
      <c r="I37" s="145" t="str">
        <f>IF($B37="","",VLOOKUP($B37,'20260101CM_J'!$A$2:$AB$1439,17,FALSE))&amp;""</f>
        <v/>
      </c>
      <c r="J37" s="145" t="str">
        <f>IF($B37="","",VLOOKUP($B37,'20260101CM_J'!$A$2:$AB$1439,11,FALSE))</f>
        <v/>
      </c>
      <c r="K37" s="145" t="str">
        <f>IF($B37="","",VLOOKUP($B37,'20260101CM_J'!$A$2:$AB$1439,14,FALSE))</f>
        <v/>
      </c>
      <c r="L37" s="148" t="s">
        <v>55</v>
      </c>
      <c r="M37" s="148" t="s">
        <v>55</v>
      </c>
      <c r="N37" s="150"/>
      <c r="O37" s="147" t="str">
        <f>IF($B37="","",VLOOKUP($B37,'20260101CM_J'!$A$2:$AB$1439,6,FALSE))</f>
        <v/>
      </c>
      <c r="P37" s="145" t="str">
        <f>IF($B37="","",VLOOKUP($B37,'20260101CM_J'!$A$2:$AB$1439,15,FALSE))</f>
        <v/>
      </c>
    </row>
    <row r="38" spans="1:16" s="122" customFormat="1">
      <c r="A38" s="151">
        <v>33</v>
      </c>
      <c r="B38" s="144"/>
      <c r="C38" s="145" t="str">
        <f>IF($B38="","",VLOOKUP($B38,'20260101CM_J'!$A$2:$AB$1439,2,FALSE))</f>
        <v/>
      </c>
      <c r="D38" s="145" t="str">
        <f>IF($B38="","",VLOOKUP($B38,'20260101CM_J'!$A$2:$AB$1439,4,FALSE))</f>
        <v/>
      </c>
      <c r="E38" s="145" t="str">
        <f>IF($B38="","",VLOOKUP($B38,'20260101CM_J'!$A$2:$AB$1439,18,FALSE))</f>
        <v/>
      </c>
      <c r="F38" s="146" t="str">
        <f>IFERROR(VLOOKUP(B38,'20260101CM_J'!$A$2:$AB$1439,16,0),"")</f>
        <v/>
      </c>
      <c r="G38" s="147" t="str">
        <f t="shared" si="0"/>
        <v/>
      </c>
      <c r="H38" s="145" t="str">
        <f>IF($B38="","",VLOOKUP($B38,'20260101CM_J'!$A$2:$AB$1439,19,FALSE))</f>
        <v/>
      </c>
      <c r="I38" s="145" t="str">
        <f>IF($B38="","",VLOOKUP($B38,'20260101CM_J'!$A$2:$AB$1439,17,FALSE))&amp;""</f>
        <v/>
      </c>
      <c r="J38" s="145" t="str">
        <f>IF($B38="","",VLOOKUP($B38,'20260101CM_J'!$A$2:$AB$1439,11,FALSE))</f>
        <v/>
      </c>
      <c r="K38" s="145" t="str">
        <f>IF($B38="","",VLOOKUP($B38,'20260101CM_J'!$A$2:$AB$1439,14,FALSE))</f>
        <v/>
      </c>
      <c r="L38" s="148" t="s">
        <v>55</v>
      </c>
      <c r="M38" s="148" t="s">
        <v>55</v>
      </c>
      <c r="N38" s="150"/>
      <c r="O38" s="147" t="str">
        <f>IF($B38="","",VLOOKUP($B38,'20260101CM_J'!$A$2:$AB$1439,6,FALSE))</f>
        <v/>
      </c>
      <c r="P38" s="145" t="str">
        <f>IF($B38="","",VLOOKUP($B38,'20260101CM_J'!$A$2:$AB$1439,15,FALSE))</f>
        <v/>
      </c>
    </row>
    <row r="39" spans="1:16" s="122" customFormat="1">
      <c r="A39" s="151">
        <v>34</v>
      </c>
      <c r="B39" s="144"/>
      <c r="C39" s="145" t="str">
        <f>IF($B39="","",VLOOKUP($B39,'20260101CM_J'!$A$2:$AB$1439,2,FALSE))</f>
        <v/>
      </c>
      <c r="D39" s="145" t="str">
        <f>IF($B39="","",VLOOKUP($B39,'20260101CM_J'!$A$2:$AB$1439,4,FALSE))</f>
        <v/>
      </c>
      <c r="E39" s="145" t="str">
        <f>IF($B39="","",VLOOKUP($B39,'20260101CM_J'!$A$2:$AB$1439,18,FALSE))</f>
        <v/>
      </c>
      <c r="F39" s="146" t="str">
        <f>IFERROR(VLOOKUP(B39,'20260101CM_J'!$A$2:$AB$1439,16,0),"")</f>
        <v/>
      </c>
      <c r="G39" s="147" t="str">
        <f t="shared" si="0"/>
        <v/>
      </c>
      <c r="H39" s="145" t="str">
        <f>IF($B39="","",VLOOKUP($B39,'20260101CM_J'!$A$2:$AB$1439,19,FALSE))</f>
        <v/>
      </c>
      <c r="I39" s="145" t="str">
        <f>IF($B39="","",VLOOKUP($B39,'20260101CM_J'!$A$2:$AB$1439,17,FALSE))&amp;""</f>
        <v/>
      </c>
      <c r="J39" s="145" t="str">
        <f>IF($B39="","",VLOOKUP($B39,'20260101CM_J'!$A$2:$AB$1439,11,FALSE))</f>
        <v/>
      </c>
      <c r="K39" s="145" t="str">
        <f>IF($B39="","",VLOOKUP($B39,'20260101CM_J'!$A$2:$AB$1439,14,FALSE))</f>
        <v/>
      </c>
      <c r="L39" s="148" t="s">
        <v>55</v>
      </c>
      <c r="M39" s="148" t="s">
        <v>55</v>
      </c>
      <c r="N39" s="150"/>
      <c r="O39" s="147" t="str">
        <f>IF($B39="","",VLOOKUP($B39,'20260101CM_J'!$A$2:$AB$1439,6,FALSE))</f>
        <v/>
      </c>
      <c r="P39" s="145" t="str">
        <f>IF($B39="","",VLOOKUP($B39,'20260101CM_J'!$A$2:$AB$1439,15,FALSE))</f>
        <v/>
      </c>
    </row>
    <row r="40" spans="1:16" s="122" customFormat="1">
      <c r="A40" s="151">
        <v>35</v>
      </c>
      <c r="B40" s="144"/>
      <c r="C40" s="145" t="str">
        <f>IF($B40="","",VLOOKUP($B40,'20260101CM_J'!$A$2:$AB$1439,2,FALSE))</f>
        <v/>
      </c>
      <c r="D40" s="145" t="str">
        <f>IF($B40="","",VLOOKUP($B40,'20260101CM_J'!$A$2:$AB$1439,4,FALSE))</f>
        <v/>
      </c>
      <c r="E40" s="145" t="str">
        <f>IF($B40="","",VLOOKUP($B40,'20260101CM_J'!$A$2:$AB$1439,18,FALSE))</f>
        <v/>
      </c>
      <c r="F40" s="146" t="str">
        <f>IFERROR(VLOOKUP(B40,'20260101CM_J'!$A$2:$AB$1439,16,0),"")</f>
        <v/>
      </c>
      <c r="G40" s="147" t="str">
        <f t="shared" si="0"/>
        <v/>
      </c>
      <c r="H40" s="145" t="str">
        <f>IF($B40="","",VLOOKUP($B40,'20260101CM_J'!$A$2:$AB$1439,19,FALSE))</f>
        <v/>
      </c>
      <c r="I40" s="145" t="str">
        <f>IF($B40="","",VLOOKUP($B40,'20260101CM_J'!$A$2:$AB$1439,17,FALSE))&amp;""</f>
        <v/>
      </c>
      <c r="J40" s="145" t="str">
        <f>IF($B40="","",VLOOKUP($B40,'20260101CM_J'!$A$2:$AB$1439,11,FALSE))</f>
        <v/>
      </c>
      <c r="K40" s="145" t="str">
        <f>IF($B40="","",VLOOKUP($B40,'20260101CM_J'!$A$2:$AB$1439,14,FALSE))</f>
        <v/>
      </c>
      <c r="L40" s="148" t="s">
        <v>55</v>
      </c>
      <c r="M40" s="148" t="s">
        <v>55</v>
      </c>
      <c r="N40" s="150"/>
      <c r="O40" s="147" t="str">
        <f>IF($B40="","",VLOOKUP($B40,'20260101CM_J'!$A$2:$AB$1439,6,FALSE))</f>
        <v/>
      </c>
      <c r="P40" s="145" t="str">
        <f>IF($B40="","",VLOOKUP($B40,'20260101CM_J'!$A$2:$AB$1439,15,FALSE))</f>
        <v/>
      </c>
    </row>
    <row r="41" spans="1:16" s="122" customFormat="1">
      <c r="A41" s="151">
        <v>36</v>
      </c>
      <c r="B41" s="144"/>
      <c r="C41" s="145" t="str">
        <f>IF($B41="","",VLOOKUP($B41,'20260101CM_J'!$A$2:$AB$1439,2,FALSE))</f>
        <v/>
      </c>
      <c r="D41" s="145" t="str">
        <f>IF($B41="","",VLOOKUP($B41,'20260101CM_J'!$A$2:$AB$1439,4,FALSE))</f>
        <v/>
      </c>
      <c r="E41" s="145" t="str">
        <f>IF($B41="","",VLOOKUP($B41,'20260101CM_J'!$A$2:$AB$1439,18,FALSE))</f>
        <v/>
      </c>
      <c r="F41" s="146" t="str">
        <f>IFERROR(VLOOKUP(B41,'20260101CM_J'!$A$2:$AB$1439,16,0),"")</f>
        <v/>
      </c>
      <c r="G41" s="147" t="str">
        <f t="shared" si="0"/>
        <v/>
      </c>
      <c r="H41" s="145" t="str">
        <f>IF($B41="","",VLOOKUP($B41,'20260101CM_J'!$A$2:$AB$1439,19,FALSE))</f>
        <v/>
      </c>
      <c r="I41" s="145" t="str">
        <f>IF($B41="","",VLOOKUP($B41,'20260101CM_J'!$A$2:$AB$1439,17,FALSE))&amp;""</f>
        <v/>
      </c>
      <c r="J41" s="145" t="str">
        <f>IF($B41="","",VLOOKUP($B41,'20260101CM_J'!$A$2:$AB$1439,11,FALSE))</f>
        <v/>
      </c>
      <c r="K41" s="145" t="str">
        <f>IF($B41="","",VLOOKUP($B41,'20260101CM_J'!$A$2:$AB$1439,14,FALSE))</f>
        <v/>
      </c>
      <c r="L41" s="148" t="s">
        <v>55</v>
      </c>
      <c r="M41" s="148" t="s">
        <v>55</v>
      </c>
      <c r="N41" s="150"/>
      <c r="O41" s="147" t="str">
        <f>IF($B41="","",VLOOKUP($B41,'20260101CM_J'!$A$2:$AB$1439,6,FALSE))</f>
        <v/>
      </c>
      <c r="P41" s="145" t="str">
        <f>IF($B41="","",VLOOKUP($B41,'20260101CM_J'!$A$2:$AB$1439,15,FALSE))</f>
        <v/>
      </c>
    </row>
    <row r="42" spans="1:16" s="122" customFormat="1">
      <c r="A42" s="151">
        <v>37</v>
      </c>
      <c r="B42" s="144"/>
      <c r="C42" s="145" t="str">
        <f>IF($B42="","",VLOOKUP($B42,'20260101CM_J'!$A$2:$AB$1439,2,FALSE))</f>
        <v/>
      </c>
      <c r="D42" s="145" t="str">
        <f>IF($B42="","",VLOOKUP($B42,'20260101CM_J'!$A$2:$AB$1439,4,FALSE))</f>
        <v/>
      </c>
      <c r="E42" s="145" t="str">
        <f>IF($B42="","",VLOOKUP($B42,'20260101CM_J'!$A$2:$AB$1439,18,FALSE))</f>
        <v/>
      </c>
      <c r="F42" s="146" t="str">
        <f>IFERROR(VLOOKUP(B42,'20260101CM_J'!$A$2:$AB$1439,16,0),"")</f>
        <v/>
      </c>
      <c r="G42" s="147" t="str">
        <f t="shared" si="0"/>
        <v/>
      </c>
      <c r="H42" s="145" t="str">
        <f>IF($B42="","",VLOOKUP($B42,'20260101CM_J'!$A$2:$AB$1439,19,FALSE))</f>
        <v/>
      </c>
      <c r="I42" s="145" t="str">
        <f>IF($B42="","",VLOOKUP($B42,'20260101CM_J'!$A$2:$AB$1439,17,FALSE))&amp;""</f>
        <v/>
      </c>
      <c r="J42" s="145" t="str">
        <f>IF($B42="","",VLOOKUP($B42,'20260101CM_J'!$A$2:$AB$1439,11,FALSE))</f>
        <v/>
      </c>
      <c r="K42" s="145" t="str">
        <f>IF($B42="","",VLOOKUP($B42,'20260101CM_J'!$A$2:$AB$1439,14,FALSE))</f>
        <v/>
      </c>
      <c r="L42" s="148" t="s">
        <v>55</v>
      </c>
      <c r="M42" s="148" t="s">
        <v>55</v>
      </c>
      <c r="N42" s="150"/>
      <c r="O42" s="147" t="str">
        <f>IF($B42="","",VLOOKUP($B42,'20260101CM_J'!$A$2:$AB$1439,6,FALSE))</f>
        <v/>
      </c>
      <c r="P42" s="145" t="str">
        <f>IF($B42="","",VLOOKUP($B42,'20260101CM_J'!$A$2:$AB$1439,15,FALSE))</f>
        <v/>
      </c>
    </row>
    <row r="43" spans="1:16" s="122" customFormat="1">
      <c r="A43" s="151">
        <v>38</v>
      </c>
      <c r="B43" s="144"/>
      <c r="C43" s="145" t="str">
        <f>IF($B43="","",VLOOKUP($B43,'20260101CM_J'!$A$2:$AB$1439,2,FALSE))</f>
        <v/>
      </c>
      <c r="D43" s="145" t="str">
        <f>IF($B43="","",VLOOKUP($B43,'20260101CM_J'!$A$2:$AB$1439,4,FALSE))</f>
        <v/>
      </c>
      <c r="E43" s="145" t="str">
        <f>IF($B43="","",VLOOKUP($B43,'20260101CM_J'!$A$2:$AB$1439,18,FALSE))</f>
        <v/>
      </c>
      <c r="F43" s="146" t="str">
        <f>IFERROR(VLOOKUP(B43,'20260101CM_J'!$A$2:$AB$1439,16,0),"")</f>
        <v/>
      </c>
      <c r="G43" s="147" t="str">
        <f t="shared" si="0"/>
        <v/>
      </c>
      <c r="H43" s="145" t="str">
        <f>IF($B43="","",VLOOKUP($B43,'20260101CM_J'!$A$2:$AB$1439,19,FALSE))</f>
        <v/>
      </c>
      <c r="I43" s="145" t="str">
        <f>IF($B43="","",VLOOKUP($B43,'20260101CM_J'!$A$2:$AB$1439,17,FALSE))&amp;""</f>
        <v/>
      </c>
      <c r="J43" s="145" t="str">
        <f>IF($B43="","",VLOOKUP($B43,'20260101CM_J'!$A$2:$AB$1439,11,FALSE))</f>
        <v/>
      </c>
      <c r="K43" s="145" t="str">
        <f>IF($B43="","",VLOOKUP($B43,'20260101CM_J'!$A$2:$AB$1439,14,FALSE))</f>
        <v/>
      </c>
      <c r="L43" s="148" t="s">
        <v>55</v>
      </c>
      <c r="M43" s="148" t="s">
        <v>55</v>
      </c>
      <c r="N43" s="150"/>
      <c r="O43" s="147" t="str">
        <f>IF($B43="","",VLOOKUP($B43,'20260101CM_J'!$A$2:$AB$1439,6,FALSE))</f>
        <v/>
      </c>
      <c r="P43" s="145" t="str">
        <f>IF($B43="","",VLOOKUP($B43,'20260101CM_J'!$A$2:$AB$1439,15,FALSE))</f>
        <v/>
      </c>
    </row>
    <row r="44" spans="1:16" s="122" customFormat="1">
      <c r="A44" s="151">
        <v>39</v>
      </c>
      <c r="B44" s="144"/>
      <c r="C44" s="145" t="str">
        <f>IF($B44="","",VLOOKUP($B44,'20260101CM_J'!$A$2:$AB$1439,2,FALSE))</f>
        <v/>
      </c>
      <c r="D44" s="145" t="str">
        <f>IF($B44="","",VLOOKUP($B44,'20260101CM_J'!$A$2:$AB$1439,4,FALSE))</f>
        <v/>
      </c>
      <c r="E44" s="145" t="str">
        <f>IF($B44="","",VLOOKUP($B44,'20260101CM_J'!$A$2:$AB$1439,18,FALSE))</f>
        <v/>
      </c>
      <c r="F44" s="146" t="str">
        <f>IFERROR(VLOOKUP(B44,'20260101CM_J'!$A$2:$AB$1439,16,0),"")</f>
        <v/>
      </c>
      <c r="G44" s="147" t="str">
        <f t="shared" si="0"/>
        <v/>
      </c>
      <c r="H44" s="145" t="str">
        <f>IF($B44="","",VLOOKUP($B44,'20260101CM_J'!$A$2:$AB$1439,19,FALSE))</f>
        <v/>
      </c>
      <c r="I44" s="145" t="str">
        <f>IF($B44="","",VLOOKUP($B44,'20260101CM_J'!$A$2:$AB$1439,17,FALSE))&amp;""</f>
        <v/>
      </c>
      <c r="J44" s="145" t="str">
        <f>IF($B44="","",VLOOKUP($B44,'20260101CM_J'!$A$2:$AB$1439,11,FALSE))</f>
        <v/>
      </c>
      <c r="K44" s="145" t="str">
        <f>IF($B44="","",VLOOKUP($B44,'20260101CM_J'!$A$2:$AB$1439,14,FALSE))</f>
        <v/>
      </c>
      <c r="L44" s="148" t="s">
        <v>55</v>
      </c>
      <c r="M44" s="148" t="s">
        <v>55</v>
      </c>
      <c r="N44" s="150"/>
      <c r="O44" s="147" t="str">
        <f>IF($B44="","",VLOOKUP($B44,'20260101CM_J'!$A$2:$AB$1439,6,FALSE))</f>
        <v/>
      </c>
      <c r="P44" s="145" t="str">
        <f>IF($B44="","",VLOOKUP($B44,'20260101CM_J'!$A$2:$AB$1439,15,FALSE))</f>
        <v/>
      </c>
    </row>
    <row r="45" spans="1:16" s="122" customFormat="1">
      <c r="A45" s="151">
        <v>40</v>
      </c>
      <c r="B45" s="144"/>
      <c r="C45" s="145" t="str">
        <f>IF($B45="","",VLOOKUP($B45,'20260101CM_J'!$A$2:$AB$1439,2,FALSE))</f>
        <v/>
      </c>
      <c r="D45" s="145" t="str">
        <f>IF($B45="","",VLOOKUP($B45,'20260101CM_J'!$A$2:$AB$1439,4,FALSE))</f>
        <v/>
      </c>
      <c r="E45" s="145" t="str">
        <f>IF($B45="","",VLOOKUP($B45,'20260101CM_J'!$A$2:$AB$1439,18,FALSE))</f>
        <v/>
      </c>
      <c r="F45" s="146" t="str">
        <f>IFERROR(VLOOKUP(B45,'20260101CM_J'!$A$2:$AB$1439,16,0),"")</f>
        <v/>
      </c>
      <c r="G45" s="147" t="str">
        <f t="shared" si="0"/>
        <v/>
      </c>
      <c r="H45" s="145" t="str">
        <f>IF($B45="","",VLOOKUP($B45,'20260101CM_J'!$A$2:$AB$1439,19,FALSE))</f>
        <v/>
      </c>
      <c r="I45" s="145" t="str">
        <f>IF($B45="","",VLOOKUP($B45,'20260101CM_J'!$A$2:$AB$1439,17,FALSE))&amp;""</f>
        <v/>
      </c>
      <c r="J45" s="145" t="str">
        <f>IF($B45="","",VLOOKUP($B45,'20260101CM_J'!$A$2:$AB$1439,11,FALSE))</f>
        <v/>
      </c>
      <c r="K45" s="145" t="str">
        <f>IF($B45="","",VLOOKUP($B45,'20260101CM_J'!$A$2:$AB$1439,14,FALSE))</f>
        <v/>
      </c>
      <c r="L45" s="148" t="s">
        <v>55</v>
      </c>
      <c r="M45" s="148" t="s">
        <v>55</v>
      </c>
      <c r="N45" s="150"/>
      <c r="O45" s="147" t="str">
        <f>IF($B45="","",VLOOKUP($B45,'20260101CM_J'!$A$2:$AB$1439,6,FALSE))</f>
        <v/>
      </c>
      <c r="P45" s="145" t="str">
        <f>IF($B45="","",VLOOKUP($B45,'20260101CM_J'!$A$2:$AB$1439,15,FALSE))</f>
        <v/>
      </c>
    </row>
    <row r="46" spans="1:16" s="122" customFormat="1">
      <c r="A46" s="151">
        <v>41</v>
      </c>
      <c r="B46" s="144"/>
      <c r="C46" s="145" t="str">
        <f>IF($B46="","",VLOOKUP($B46,'20260101CM_J'!$A$2:$AB$1439,2,FALSE))</f>
        <v/>
      </c>
      <c r="D46" s="145" t="str">
        <f>IF($B46="","",VLOOKUP($B46,'20260101CM_J'!$A$2:$AB$1439,4,FALSE))</f>
        <v/>
      </c>
      <c r="E46" s="145" t="str">
        <f>IF($B46="","",VLOOKUP($B46,'20260101CM_J'!$A$2:$AB$1439,18,FALSE))</f>
        <v/>
      </c>
      <c r="F46" s="146" t="str">
        <f>IFERROR(VLOOKUP(B46,'20260101CM_J'!$A$2:$AB$1439,16,0),"")</f>
        <v/>
      </c>
      <c r="G46" s="147" t="str">
        <f t="shared" si="0"/>
        <v/>
      </c>
      <c r="H46" s="145" t="str">
        <f>IF($B46="","",VLOOKUP($B46,'20260101CM_J'!$A$2:$AB$1439,19,FALSE))</f>
        <v/>
      </c>
      <c r="I46" s="145" t="str">
        <f>IF($B46="","",VLOOKUP($B46,'20260101CM_J'!$A$2:$AB$1439,17,FALSE))&amp;""</f>
        <v/>
      </c>
      <c r="J46" s="145" t="str">
        <f>IF($B46="","",VLOOKUP($B46,'20260101CM_J'!$A$2:$AB$1439,11,FALSE))</f>
        <v/>
      </c>
      <c r="K46" s="145" t="str">
        <f>IF($B46="","",VLOOKUP($B46,'20260101CM_J'!$A$2:$AB$1439,14,FALSE))</f>
        <v/>
      </c>
      <c r="L46" s="148" t="s">
        <v>55</v>
      </c>
      <c r="M46" s="148" t="s">
        <v>55</v>
      </c>
      <c r="N46" s="150"/>
      <c r="O46" s="147" t="str">
        <f>IF($B46="","",VLOOKUP($B46,'20260101CM_J'!$A$2:$AB$1439,6,FALSE))</f>
        <v/>
      </c>
      <c r="P46" s="145" t="str">
        <f>IF($B46="","",VLOOKUP($B46,'20260101CM_J'!$A$2:$AB$1439,15,FALSE))</f>
        <v/>
      </c>
    </row>
    <row r="47" spans="1:16" s="122" customFormat="1">
      <c r="A47" s="151">
        <v>42</v>
      </c>
      <c r="B47" s="144"/>
      <c r="C47" s="145" t="str">
        <f>IF($B47="","",VLOOKUP($B47,'20260101CM_J'!$A$2:$AB$1439,2,FALSE))</f>
        <v/>
      </c>
      <c r="D47" s="145" t="str">
        <f>IF($B47="","",VLOOKUP($B47,'20260101CM_J'!$A$2:$AB$1439,4,FALSE))</f>
        <v/>
      </c>
      <c r="E47" s="145" t="str">
        <f>IF($B47="","",VLOOKUP($B47,'20260101CM_J'!$A$2:$AB$1439,18,FALSE))</f>
        <v/>
      </c>
      <c r="F47" s="146" t="str">
        <f>IFERROR(VLOOKUP(B47,'20260101CM_J'!$A$2:$AB$1439,16,0),"")</f>
        <v/>
      </c>
      <c r="G47" s="147" t="str">
        <f t="shared" si="0"/>
        <v/>
      </c>
      <c r="H47" s="145" t="str">
        <f>IF($B47="","",VLOOKUP($B47,'20260101CM_J'!$A$2:$AB$1439,19,FALSE))</f>
        <v/>
      </c>
      <c r="I47" s="145" t="str">
        <f>IF($B47="","",VLOOKUP($B47,'20260101CM_J'!$A$2:$AB$1439,17,FALSE))&amp;""</f>
        <v/>
      </c>
      <c r="J47" s="145" t="str">
        <f>IF($B47="","",VLOOKUP($B47,'20260101CM_J'!$A$2:$AB$1439,11,FALSE))</f>
        <v/>
      </c>
      <c r="K47" s="145" t="str">
        <f>IF($B47="","",VLOOKUP($B47,'20260101CM_J'!$A$2:$AB$1439,14,FALSE))</f>
        <v/>
      </c>
      <c r="L47" s="148" t="s">
        <v>55</v>
      </c>
      <c r="M47" s="148" t="s">
        <v>55</v>
      </c>
      <c r="N47" s="150"/>
      <c r="O47" s="147" t="str">
        <f>IF($B47="","",VLOOKUP($B47,'20260101CM_J'!$A$2:$AB$1439,6,FALSE))</f>
        <v/>
      </c>
      <c r="P47" s="145" t="str">
        <f>IF($B47="","",VLOOKUP($B47,'20260101CM_J'!$A$2:$AB$1439,15,FALSE))</f>
        <v/>
      </c>
    </row>
    <row r="48" spans="1:16" s="122" customFormat="1">
      <c r="A48" s="151">
        <v>43</v>
      </c>
      <c r="B48" s="144"/>
      <c r="C48" s="145" t="str">
        <f>IF($B48="","",VLOOKUP($B48,'20260101CM_J'!$A$2:$AB$1439,2,FALSE))</f>
        <v/>
      </c>
      <c r="D48" s="145" t="str">
        <f>IF($B48="","",VLOOKUP($B48,'20260101CM_J'!$A$2:$AB$1439,4,FALSE))</f>
        <v/>
      </c>
      <c r="E48" s="145" t="str">
        <f>IF($B48="","",VLOOKUP($B48,'20260101CM_J'!$A$2:$AB$1439,18,FALSE))</f>
        <v/>
      </c>
      <c r="F48" s="146" t="str">
        <f>IFERROR(VLOOKUP(B48,'20260101CM_J'!$A$2:$AB$1439,16,0),"")</f>
        <v/>
      </c>
      <c r="G48" s="147" t="str">
        <f t="shared" si="0"/>
        <v/>
      </c>
      <c r="H48" s="145" t="str">
        <f>IF($B48="","",VLOOKUP($B48,'20260101CM_J'!$A$2:$AB$1439,19,FALSE))</f>
        <v/>
      </c>
      <c r="I48" s="145" t="str">
        <f>IF($B48="","",VLOOKUP($B48,'20260101CM_J'!$A$2:$AB$1439,17,FALSE))&amp;""</f>
        <v/>
      </c>
      <c r="J48" s="145" t="str">
        <f>IF($B48="","",VLOOKUP($B48,'20260101CM_J'!$A$2:$AB$1439,11,FALSE))</f>
        <v/>
      </c>
      <c r="K48" s="145" t="str">
        <f>IF($B48="","",VLOOKUP($B48,'20260101CM_J'!$A$2:$AB$1439,14,FALSE))</f>
        <v/>
      </c>
      <c r="L48" s="148" t="s">
        <v>55</v>
      </c>
      <c r="M48" s="148" t="s">
        <v>55</v>
      </c>
      <c r="N48" s="150"/>
      <c r="O48" s="147" t="str">
        <f>IF($B48="","",VLOOKUP($B48,'20260101CM_J'!$A$2:$AB$1439,6,FALSE))</f>
        <v/>
      </c>
      <c r="P48" s="145" t="str">
        <f>IF($B48="","",VLOOKUP($B48,'20260101CM_J'!$A$2:$AB$1439,15,FALSE))</f>
        <v/>
      </c>
    </row>
    <row r="49" spans="1:16" s="122" customFormat="1">
      <c r="A49" s="151">
        <v>44</v>
      </c>
      <c r="B49" s="144"/>
      <c r="C49" s="145" t="str">
        <f>IF($B49="","",VLOOKUP($B49,'20260101CM_J'!$A$2:$AB$1439,2,FALSE))</f>
        <v/>
      </c>
      <c r="D49" s="145" t="str">
        <f>IF($B49="","",VLOOKUP($B49,'20260101CM_J'!$A$2:$AB$1439,4,FALSE))</f>
        <v/>
      </c>
      <c r="E49" s="145" t="str">
        <f>IF($B49="","",VLOOKUP($B49,'20260101CM_J'!$A$2:$AB$1439,18,FALSE))</f>
        <v/>
      </c>
      <c r="F49" s="146" t="str">
        <f>IFERROR(VLOOKUP(B49,'20260101CM_J'!$A$2:$AB$1439,16,0),"")</f>
        <v/>
      </c>
      <c r="G49" s="147" t="str">
        <f t="shared" si="0"/>
        <v/>
      </c>
      <c r="H49" s="145" t="str">
        <f>IF($B49="","",VLOOKUP($B49,'20260101CM_J'!$A$2:$AB$1439,19,FALSE))</f>
        <v/>
      </c>
      <c r="I49" s="145" t="str">
        <f>IF($B49="","",VLOOKUP($B49,'20260101CM_J'!$A$2:$AB$1439,17,FALSE))&amp;""</f>
        <v/>
      </c>
      <c r="J49" s="145" t="str">
        <f>IF($B49="","",VLOOKUP($B49,'20260101CM_J'!$A$2:$AB$1439,11,FALSE))</f>
        <v/>
      </c>
      <c r="K49" s="145" t="str">
        <f>IF($B49="","",VLOOKUP($B49,'20260101CM_J'!$A$2:$AB$1439,14,FALSE))</f>
        <v/>
      </c>
      <c r="L49" s="148" t="s">
        <v>55</v>
      </c>
      <c r="M49" s="148" t="s">
        <v>55</v>
      </c>
      <c r="N49" s="150"/>
      <c r="O49" s="147" t="str">
        <f>IF($B49="","",VLOOKUP($B49,'20260101CM_J'!$A$2:$AB$1439,6,FALSE))</f>
        <v/>
      </c>
      <c r="P49" s="145" t="str">
        <f>IF($B49="","",VLOOKUP($B49,'20260101CM_J'!$A$2:$AB$1439,15,FALSE))</f>
        <v/>
      </c>
    </row>
    <row r="50" spans="1:16" s="122" customFormat="1">
      <c r="A50" s="151">
        <v>45</v>
      </c>
      <c r="B50" s="144"/>
      <c r="C50" s="145" t="str">
        <f>IF($B50="","",VLOOKUP($B50,'20260101CM_J'!$A$2:$AB$1439,2,FALSE))</f>
        <v/>
      </c>
      <c r="D50" s="145" t="str">
        <f>IF($B50="","",VLOOKUP($B50,'20260101CM_J'!$A$2:$AB$1439,4,FALSE))</f>
        <v/>
      </c>
      <c r="E50" s="145" t="str">
        <f>IF($B50="","",VLOOKUP($B50,'20260101CM_J'!$A$2:$AB$1439,18,FALSE))</f>
        <v/>
      </c>
      <c r="F50" s="146" t="str">
        <f>IFERROR(VLOOKUP(B50,'20260101CM_J'!$A$2:$AB$1439,16,0),"")</f>
        <v/>
      </c>
      <c r="G50" s="147" t="str">
        <f t="shared" si="0"/>
        <v/>
      </c>
      <c r="H50" s="145" t="str">
        <f>IF($B50="","",VLOOKUP($B50,'20260101CM_J'!$A$2:$AB$1439,19,FALSE))</f>
        <v/>
      </c>
      <c r="I50" s="145" t="str">
        <f>IF($B50="","",VLOOKUP($B50,'20260101CM_J'!$A$2:$AB$1439,17,FALSE))&amp;""</f>
        <v/>
      </c>
      <c r="J50" s="145" t="str">
        <f>IF($B50="","",VLOOKUP($B50,'20260101CM_J'!$A$2:$AB$1439,11,FALSE))</f>
        <v/>
      </c>
      <c r="K50" s="145" t="str">
        <f>IF($B50="","",VLOOKUP($B50,'20260101CM_J'!$A$2:$AB$1439,14,FALSE))</f>
        <v/>
      </c>
      <c r="L50" s="148" t="s">
        <v>55</v>
      </c>
      <c r="M50" s="148" t="s">
        <v>55</v>
      </c>
      <c r="N50" s="150"/>
      <c r="O50" s="147" t="str">
        <f>IF($B50="","",VLOOKUP($B50,'20260101CM_J'!$A$2:$AB$1439,6,FALSE))</f>
        <v/>
      </c>
      <c r="P50" s="145" t="str">
        <f>IF($B50="","",VLOOKUP($B50,'20260101CM_J'!$A$2:$AB$1439,15,FALSE))</f>
        <v/>
      </c>
    </row>
    <row r="51" spans="1:16" s="122" customFormat="1">
      <c r="A51" s="151">
        <v>46</v>
      </c>
      <c r="B51" s="144"/>
      <c r="C51" s="145" t="str">
        <f>IF($B51="","",VLOOKUP($B51,'20260101CM_J'!$A$2:$AB$1439,2,FALSE))</f>
        <v/>
      </c>
      <c r="D51" s="145" t="str">
        <f>IF($B51="","",VLOOKUP($B51,'20260101CM_J'!$A$2:$AB$1439,4,FALSE))</f>
        <v/>
      </c>
      <c r="E51" s="145" t="str">
        <f>IF($B51="","",VLOOKUP($B51,'20260101CM_J'!$A$2:$AB$1439,18,FALSE))</f>
        <v/>
      </c>
      <c r="F51" s="146" t="str">
        <f>IFERROR(VLOOKUP(B51,'20260101CM_J'!$A$2:$AB$1439,16,0),"")</f>
        <v/>
      </c>
      <c r="G51" s="147" t="str">
        <f t="shared" si="0"/>
        <v/>
      </c>
      <c r="H51" s="145" t="str">
        <f>IF($B51="","",VLOOKUP($B51,'20260101CM_J'!$A$2:$AB$1439,19,FALSE))</f>
        <v/>
      </c>
      <c r="I51" s="145" t="str">
        <f>IF($B51="","",VLOOKUP($B51,'20260101CM_J'!$A$2:$AB$1439,17,FALSE))&amp;""</f>
        <v/>
      </c>
      <c r="J51" s="145" t="str">
        <f>IF($B51="","",VLOOKUP($B51,'20260101CM_J'!$A$2:$AB$1439,11,FALSE))</f>
        <v/>
      </c>
      <c r="K51" s="145" t="str">
        <f>IF($B51="","",VLOOKUP($B51,'20260101CM_J'!$A$2:$AB$1439,14,FALSE))</f>
        <v/>
      </c>
      <c r="L51" s="148" t="s">
        <v>55</v>
      </c>
      <c r="M51" s="148" t="s">
        <v>55</v>
      </c>
      <c r="N51" s="150"/>
      <c r="O51" s="147" t="str">
        <f>IF($B51="","",VLOOKUP($B51,'20260101CM_J'!$A$2:$AB$1439,6,FALSE))</f>
        <v/>
      </c>
      <c r="P51" s="145" t="str">
        <f>IF($B51="","",VLOOKUP($B51,'20260101CM_J'!$A$2:$AB$1439,15,FALSE))</f>
        <v/>
      </c>
    </row>
    <row r="52" spans="1:16" s="122" customFormat="1">
      <c r="A52" s="151">
        <v>47</v>
      </c>
      <c r="B52" s="144"/>
      <c r="C52" s="145" t="str">
        <f>IF($B52="","",VLOOKUP($B52,'20260101CM_J'!$A$2:$AB$1439,2,FALSE))</f>
        <v/>
      </c>
      <c r="D52" s="145" t="str">
        <f>IF($B52="","",VLOOKUP($B52,'20260101CM_J'!$A$2:$AB$1439,4,FALSE))</f>
        <v/>
      </c>
      <c r="E52" s="145" t="str">
        <f>IF($B52="","",VLOOKUP($B52,'20260101CM_J'!$A$2:$AB$1439,18,FALSE))</f>
        <v/>
      </c>
      <c r="F52" s="146" t="str">
        <f>IFERROR(VLOOKUP(B52,'20260101CM_J'!$A$2:$AB$1439,16,0),"")</f>
        <v/>
      </c>
      <c r="G52" s="147" t="str">
        <f t="shared" si="0"/>
        <v/>
      </c>
      <c r="H52" s="145" t="str">
        <f>IF($B52="","",VLOOKUP($B52,'20260101CM_J'!$A$2:$AB$1439,19,FALSE))</f>
        <v/>
      </c>
      <c r="I52" s="145" t="str">
        <f>IF($B52="","",VLOOKUP($B52,'20260101CM_J'!$A$2:$AB$1439,17,FALSE))&amp;""</f>
        <v/>
      </c>
      <c r="J52" s="145" t="str">
        <f>IF($B52="","",VLOOKUP($B52,'20260101CM_J'!$A$2:$AB$1439,11,FALSE))</f>
        <v/>
      </c>
      <c r="K52" s="145" t="str">
        <f>IF($B52="","",VLOOKUP($B52,'20260101CM_J'!$A$2:$AB$1439,14,FALSE))</f>
        <v/>
      </c>
      <c r="L52" s="148" t="s">
        <v>55</v>
      </c>
      <c r="M52" s="148" t="s">
        <v>55</v>
      </c>
      <c r="N52" s="150"/>
      <c r="O52" s="147" t="str">
        <f>IF($B52="","",VLOOKUP($B52,'20260101CM_J'!$A$2:$AB$1439,6,FALSE))</f>
        <v/>
      </c>
      <c r="P52" s="145" t="str">
        <f>IF($B52="","",VLOOKUP($B52,'20260101CM_J'!$A$2:$AB$1439,15,FALSE))</f>
        <v/>
      </c>
    </row>
    <row r="53" spans="1:16" s="122" customFormat="1">
      <c r="A53" s="151">
        <v>48</v>
      </c>
      <c r="B53" s="144"/>
      <c r="C53" s="145" t="str">
        <f>IF($B53="","",VLOOKUP($B53,'20260101CM_J'!$A$2:$AB$1439,2,FALSE))</f>
        <v/>
      </c>
      <c r="D53" s="145" t="str">
        <f>IF($B53="","",VLOOKUP($B53,'20260101CM_J'!$A$2:$AB$1439,4,FALSE))</f>
        <v/>
      </c>
      <c r="E53" s="145" t="str">
        <f>IF($B53="","",VLOOKUP($B53,'20260101CM_J'!$A$2:$AB$1439,18,FALSE))</f>
        <v/>
      </c>
      <c r="F53" s="146" t="str">
        <f>IFERROR(VLOOKUP(B53,'20260101CM_J'!$A$2:$AB$1439,16,0),"")</f>
        <v/>
      </c>
      <c r="G53" s="147" t="str">
        <f t="shared" si="0"/>
        <v/>
      </c>
      <c r="H53" s="145" t="str">
        <f>IF($B53="","",VLOOKUP($B53,'20260101CM_J'!$A$2:$AB$1439,19,FALSE))</f>
        <v/>
      </c>
      <c r="I53" s="145" t="str">
        <f>IF($B53="","",VLOOKUP($B53,'20260101CM_J'!$A$2:$AB$1439,17,FALSE))&amp;""</f>
        <v/>
      </c>
      <c r="J53" s="145" t="str">
        <f>IF($B53="","",VLOOKUP($B53,'20260101CM_J'!$A$2:$AB$1439,11,FALSE))</f>
        <v/>
      </c>
      <c r="K53" s="145" t="str">
        <f>IF($B53="","",VLOOKUP($B53,'20260101CM_J'!$A$2:$AB$1439,14,FALSE))</f>
        <v/>
      </c>
      <c r="L53" s="148" t="s">
        <v>55</v>
      </c>
      <c r="M53" s="148" t="s">
        <v>55</v>
      </c>
      <c r="N53" s="150"/>
      <c r="O53" s="147" t="str">
        <f>IF($B53="","",VLOOKUP($B53,'20260101CM_J'!$A$2:$AB$1439,6,FALSE))</f>
        <v/>
      </c>
      <c r="P53" s="145" t="str">
        <f>IF($B53="","",VLOOKUP($B53,'20260101CM_J'!$A$2:$AB$1439,15,FALSE))</f>
        <v/>
      </c>
    </row>
    <row r="54" spans="1:16" s="122" customFormat="1">
      <c r="A54" s="151">
        <v>49</v>
      </c>
      <c r="B54" s="144"/>
      <c r="C54" s="145" t="str">
        <f>IF($B54="","",VLOOKUP($B54,'20260101CM_J'!$A$2:$AB$1439,2,FALSE))</f>
        <v/>
      </c>
      <c r="D54" s="145" t="str">
        <f>IF($B54="","",VLOOKUP($B54,'20260101CM_J'!$A$2:$AB$1439,4,FALSE))</f>
        <v/>
      </c>
      <c r="E54" s="145" t="str">
        <f>IF($B54="","",VLOOKUP($B54,'20260101CM_J'!$A$2:$AB$1439,18,FALSE))</f>
        <v/>
      </c>
      <c r="F54" s="146" t="str">
        <f>IFERROR(VLOOKUP(B54,'20260101CM_J'!$A$2:$AB$1439,16,0),"")</f>
        <v/>
      </c>
      <c r="G54" s="147" t="str">
        <f t="shared" si="0"/>
        <v/>
      </c>
      <c r="H54" s="145" t="str">
        <f>IF($B54="","",VLOOKUP($B54,'20260101CM_J'!$A$2:$AB$1439,19,FALSE))</f>
        <v/>
      </c>
      <c r="I54" s="145" t="str">
        <f>IF($B54="","",VLOOKUP($B54,'20260101CM_J'!$A$2:$AB$1439,17,FALSE))&amp;""</f>
        <v/>
      </c>
      <c r="J54" s="145" t="str">
        <f>IF($B54="","",VLOOKUP($B54,'20260101CM_J'!$A$2:$AB$1439,11,FALSE))</f>
        <v/>
      </c>
      <c r="K54" s="145" t="str">
        <f>IF($B54="","",VLOOKUP($B54,'20260101CM_J'!$A$2:$AB$1439,14,FALSE))</f>
        <v/>
      </c>
      <c r="L54" s="148" t="s">
        <v>55</v>
      </c>
      <c r="M54" s="148" t="s">
        <v>55</v>
      </c>
      <c r="N54" s="150"/>
      <c r="O54" s="147" t="str">
        <f>IF($B54="","",VLOOKUP($B54,'20260101CM_J'!$A$2:$AB$1439,6,FALSE))</f>
        <v/>
      </c>
      <c r="P54" s="145" t="str">
        <f>IF($B54="","",VLOOKUP($B54,'20260101CM_J'!$A$2:$AB$1439,15,FALSE))</f>
        <v/>
      </c>
    </row>
    <row r="55" spans="1:16" s="122" customFormat="1">
      <c r="A55" s="151">
        <v>50</v>
      </c>
      <c r="B55" s="144"/>
      <c r="C55" s="145" t="str">
        <f>IF($B55="","",VLOOKUP($B55,'20260101CM_J'!$A$2:$AB$1439,2,FALSE))</f>
        <v/>
      </c>
      <c r="D55" s="145" t="str">
        <f>IF($B55="","",VLOOKUP($B55,'20260101CM_J'!$A$2:$AB$1439,4,FALSE))</f>
        <v/>
      </c>
      <c r="E55" s="145" t="str">
        <f>IF($B55="","",VLOOKUP($B55,'20260101CM_J'!$A$2:$AB$1439,18,FALSE))</f>
        <v/>
      </c>
      <c r="F55" s="146" t="str">
        <f>IFERROR(VLOOKUP(B55,'20260101CM_J'!$A$2:$AB$1439,16,0),"")</f>
        <v/>
      </c>
      <c r="G55" s="147" t="str">
        <f t="shared" si="0"/>
        <v/>
      </c>
      <c r="H55" s="145" t="str">
        <f>IF($B55="","",VLOOKUP($B55,'20260101CM_J'!$A$2:$AB$1439,19,FALSE))</f>
        <v/>
      </c>
      <c r="I55" s="145" t="str">
        <f>IF($B55="","",VLOOKUP($B55,'20260101CM_J'!$A$2:$AB$1439,17,FALSE))&amp;""</f>
        <v/>
      </c>
      <c r="J55" s="145" t="str">
        <f>IF($B55="","",VLOOKUP($B55,'20260101CM_J'!$A$2:$AB$1439,11,FALSE))</f>
        <v/>
      </c>
      <c r="K55" s="145" t="str">
        <f>IF($B55="","",VLOOKUP($B55,'20260101CM_J'!$A$2:$AB$1439,14,FALSE))</f>
        <v/>
      </c>
      <c r="L55" s="148" t="s">
        <v>55</v>
      </c>
      <c r="M55" s="148" t="s">
        <v>55</v>
      </c>
      <c r="N55" s="150"/>
      <c r="O55" s="147" t="str">
        <f>IF($B55="","",VLOOKUP($B55,'20260101CM_J'!$A$2:$AB$1439,6,FALSE))</f>
        <v/>
      </c>
      <c r="P55" s="145" t="str">
        <f>IF($B55="","",VLOOKUP($B55,'20260101CM_J'!$A$2:$AB$1439,15,FALSE))</f>
        <v/>
      </c>
    </row>
    <row r="56" spans="1:16" s="122" customFormat="1">
      <c r="A56" s="151">
        <v>51</v>
      </c>
      <c r="B56" s="144"/>
      <c r="C56" s="145" t="str">
        <f>IF($B56="","",VLOOKUP($B56,'20260101CM_J'!$A$2:$AB$1439,2,FALSE))</f>
        <v/>
      </c>
      <c r="D56" s="145" t="str">
        <f>IF($B56="","",VLOOKUP($B56,'20260101CM_J'!$A$2:$AB$1439,4,FALSE))</f>
        <v/>
      </c>
      <c r="E56" s="145" t="str">
        <f>IF($B56="","",VLOOKUP($B56,'20260101CM_J'!$A$2:$AB$1439,18,FALSE))</f>
        <v/>
      </c>
      <c r="F56" s="146" t="str">
        <f>IFERROR(VLOOKUP(B56,'20260101CM_J'!$A$2:$AB$1439,16,0),"")</f>
        <v/>
      </c>
      <c r="G56" s="147" t="str">
        <f t="shared" si="0"/>
        <v/>
      </c>
      <c r="H56" s="145" t="str">
        <f>IF($B56="","",VLOOKUP($B56,'20260101CM_J'!$A$2:$AB$1439,19,FALSE))</f>
        <v/>
      </c>
      <c r="I56" s="145" t="str">
        <f>IF($B56="","",VLOOKUP($B56,'20260101CM_J'!$A$2:$AB$1439,17,FALSE))&amp;""</f>
        <v/>
      </c>
      <c r="J56" s="145" t="str">
        <f>IF($B56="","",VLOOKUP($B56,'20260101CM_J'!$A$2:$AB$1439,11,FALSE))</f>
        <v/>
      </c>
      <c r="K56" s="145" t="str">
        <f>IF($B56="","",VLOOKUP($B56,'20260101CM_J'!$A$2:$AB$1439,14,FALSE))</f>
        <v/>
      </c>
      <c r="L56" s="148" t="s">
        <v>55</v>
      </c>
      <c r="M56" s="148" t="s">
        <v>55</v>
      </c>
      <c r="N56" s="150"/>
      <c r="O56" s="147" t="str">
        <f>IF($B56="","",VLOOKUP($B56,'20260101CM_J'!$A$2:$AB$1439,6,FALSE))</f>
        <v/>
      </c>
      <c r="P56" s="145" t="str">
        <f>IF($B56="","",VLOOKUP($B56,'20260101CM_J'!$A$2:$AB$1439,15,FALSE))</f>
        <v/>
      </c>
    </row>
    <row r="57" spans="1:16" s="122" customFormat="1">
      <c r="A57" s="151">
        <v>52</v>
      </c>
      <c r="B57" s="144"/>
      <c r="C57" s="145" t="str">
        <f>IF($B57="","",VLOOKUP($B57,'20260101CM_J'!$A$2:$AB$1439,2,FALSE))</f>
        <v/>
      </c>
      <c r="D57" s="145" t="str">
        <f>IF($B57="","",VLOOKUP($B57,'20260101CM_J'!$A$2:$AB$1439,4,FALSE))</f>
        <v/>
      </c>
      <c r="E57" s="145" t="str">
        <f>IF($B57="","",VLOOKUP($B57,'20260101CM_J'!$A$2:$AB$1439,18,FALSE))</f>
        <v/>
      </c>
      <c r="F57" s="146" t="str">
        <f>IFERROR(VLOOKUP(B57,'20260101CM_J'!$A$2:$AB$1439,16,0),"")</f>
        <v/>
      </c>
      <c r="G57" s="147" t="str">
        <f t="shared" si="0"/>
        <v/>
      </c>
      <c r="H57" s="145" t="str">
        <f>IF($B57="","",VLOOKUP($B57,'20260101CM_J'!$A$2:$AB$1439,19,FALSE))</f>
        <v/>
      </c>
      <c r="I57" s="145" t="str">
        <f>IF($B57="","",VLOOKUP($B57,'20260101CM_J'!$A$2:$AB$1439,17,FALSE))&amp;""</f>
        <v/>
      </c>
      <c r="J57" s="145" t="str">
        <f>IF($B57="","",VLOOKUP($B57,'20260101CM_J'!$A$2:$AB$1439,11,FALSE))</f>
        <v/>
      </c>
      <c r="K57" s="145" t="str">
        <f>IF($B57="","",VLOOKUP($B57,'20260101CM_J'!$A$2:$AB$1439,14,FALSE))</f>
        <v/>
      </c>
      <c r="L57" s="148" t="s">
        <v>55</v>
      </c>
      <c r="M57" s="148" t="s">
        <v>55</v>
      </c>
      <c r="N57" s="150"/>
      <c r="O57" s="147" t="str">
        <f>IF($B57="","",VLOOKUP($B57,'20260101CM_J'!$A$2:$AB$1439,6,FALSE))</f>
        <v/>
      </c>
      <c r="P57" s="145" t="str">
        <f>IF($B57="","",VLOOKUP($B57,'20260101CM_J'!$A$2:$AB$1439,15,FALSE))</f>
        <v/>
      </c>
    </row>
    <row r="58" spans="1:16" s="122" customFormat="1">
      <c r="A58" s="151">
        <v>53</v>
      </c>
      <c r="B58" s="144"/>
      <c r="C58" s="145" t="str">
        <f>IF($B58="","",VLOOKUP($B58,'20260101CM_J'!$A$2:$AB$1439,2,FALSE))</f>
        <v/>
      </c>
      <c r="D58" s="145" t="str">
        <f>IF($B58="","",VLOOKUP($B58,'20260101CM_J'!$A$2:$AB$1439,4,FALSE))</f>
        <v/>
      </c>
      <c r="E58" s="145" t="str">
        <f>IF($B58="","",VLOOKUP($B58,'20260101CM_J'!$A$2:$AB$1439,18,FALSE))</f>
        <v/>
      </c>
      <c r="F58" s="146" t="str">
        <f>IFERROR(VLOOKUP(B58,'20260101CM_J'!$A$2:$AB$1439,16,0),"")</f>
        <v/>
      </c>
      <c r="G58" s="147" t="str">
        <f t="shared" si="0"/>
        <v/>
      </c>
      <c r="H58" s="145" t="str">
        <f>IF($B58="","",VLOOKUP($B58,'20260101CM_J'!$A$2:$AB$1439,19,FALSE))</f>
        <v/>
      </c>
      <c r="I58" s="145" t="str">
        <f>IF($B58="","",VLOOKUP($B58,'20260101CM_J'!$A$2:$AB$1439,17,FALSE))&amp;""</f>
        <v/>
      </c>
      <c r="J58" s="145" t="str">
        <f>IF($B58="","",VLOOKUP($B58,'20260101CM_J'!$A$2:$AB$1439,11,FALSE))</f>
        <v/>
      </c>
      <c r="K58" s="145" t="str">
        <f>IF($B58="","",VLOOKUP($B58,'20260101CM_J'!$A$2:$AB$1439,14,FALSE))</f>
        <v/>
      </c>
      <c r="L58" s="148" t="s">
        <v>55</v>
      </c>
      <c r="M58" s="148" t="s">
        <v>55</v>
      </c>
      <c r="N58" s="150"/>
      <c r="O58" s="147" t="str">
        <f>IF($B58="","",VLOOKUP($B58,'20260101CM_J'!$A$2:$AB$1439,6,FALSE))</f>
        <v/>
      </c>
      <c r="P58" s="145" t="str">
        <f>IF($B58="","",VLOOKUP($B58,'20260101CM_J'!$A$2:$AB$1439,15,FALSE))</f>
        <v/>
      </c>
    </row>
    <row r="59" spans="1:16" s="122" customFormat="1">
      <c r="A59" s="151">
        <v>54</v>
      </c>
      <c r="B59" s="144"/>
      <c r="C59" s="145" t="str">
        <f>IF($B59="","",VLOOKUP($B59,'20260101CM_J'!$A$2:$AB$1439,2,FALSE))</f>
        <v/>
      </c>
      <c r="D59" s="145" t="str">
        <f>IF($B59="","",VLOOKUP($B59,'20260101CM_J'!$A$2:$AB$1439,4,FALSE))</f>
        <v/>
      </c>
      <c r="E59" s="145" t="str">
        <f>IF($B59="","",VLOOKUP($B59,'20260101CM_J'!$A$2:$AB$1439,18,FALSE))</f>
        <v/>
      </c>
      <c r="F59" s="146" t="str">
        <f>IFERROR(VLOOKUP(B59,'20260101CM_J'!$A$2:$AB$1439,16,0),"")</f>
        <v/>
      </c>
      <c r="G59" s="147" t="str">
        <f t="shared" si="0"/>
        <v/>
      </c>
      <c r="H59" s="145" t="str">
        <f>IF($B59="","",VLOOKUP($B59,'20260101CM_J'!$A$2:$AB$1439,19,FALSE))</f>
        <v/>
      </c>
      <c r="I59" s="145" t="str">
        <f>IF($B59="","",VLOOKUP($B59,'20260101CM_J'!$A$2:$AB$1439,17,FALSE))&amp;""</f>
        <v/>
      </c>
      <c r="J59" s="145" t="str">
        <f>IF($B59="","",VLOOKUP($B59,'20260101CM_J'!$A$2:$AB$1439,11,FALSE))</f>
        <v/>
      </c>
      <c r="K59" s="145" t="str">
        <f>IF($B59="","",VLOOKUP($B59,'20260101CM_J'!$A$2:$AB$1439,14,FALSE))</f>
        <v/>
      </c>
      <c r="L59" s="148" t="s">
        <v>55</v>
      </c>
      <c r="M59" s="148" t="s">
        <v>55</v>
      </c>
      <c r="N59" s="150"/>
      <c r="O59" s="147" t="str">
        <f>IF($B59="","",VLOOKUP($B59,'20260101CM_J'!$A$2:$AB$1439,6,FALSE))</f>
        <v/>
      </c>
      <c r="P59" s="145" t="str">
        <f>IF($B59="","",VLOOKUP($B59,'20260101CM_J'!$A$2:$AB$1439,15,FALSE))</f>
        <v/>
      </c>
    </row>
    <row r="60" spans="1:16" s="122" customFormat="1">
      <c r="A60" s="151">
        <v>55</v>
      </c>
      <c r="B60" s="144"/>
      <c r="C60" s="145" t="str">
        <f>IF($B60="","",VLOOKUP($B60,'20260101CM_J'!$A$2:$AB$1439,2,FALSE))</f>
        <v/>
      </c>
      <c r="D60" s="145" t="str">
        <f>IF($B60="","",VLOOKUP($B60,'20260101CM_J'!$A$2:$AB$1439,4,FALSE))</f>
        <v/>
      </c>
      <c r="E60" s="145" t="str">
        <f>IF($B60="","",VLOOKUP($B60,'20260101CM_J'!$A$2:$AB$1439,18,FALSE))</f>
        <v/>
      </c>
      <c r="F60" s="146" t="str">
        <f>IFERROR(VLOOKUP(B60,'20260101CM_J'!$A$2:$AB$1439,16,0),"")</f>
        <v/>
      </c>
      <c r="G60" s="147" t="str">
        <f t="shared" si="0"/>
        <v/>
      </c>
      <c r="H60" s="145" t="str">
        <f>IF($B60="","",VLOOKUP($B60,'20260101CM_J'!$A$2:$AB$1439,19,FALSE))</f>
        <v/>
      </c>
      <c r="I60" s="145" t="str">
        <f>IF($B60="","",VLOOKUP($B60,'20260101CM_J'!$A$2:$AB$1439,17,FALSE))&amp;""</f>
        <v/>
      </c>
      <c r="J60" s="145" t="str">
        <f>IF($B60="","",VLOOKUP($B60,'20260101CM_J'!$A$2:$AB$1439,11,FALSE))</f>
        <v/>
      </c>
      <c r="K60" s="145" t="str">
        <f>IF($B60="","",VLOOKUP($B60,'20260101CM_J'!$A$2:$AB$1439,14,FALSE))</f>
        <v/>
      </c>
      <c r="L60" s="148" t="s">
        <v>55</v>
      </c>
      <c r="M60" s="148" t="s">
        <v>55</v>
      </c>
      <c r="N60" s="150"/>
      <c r="O60" s="147" t="str">
        <f>IF($B60="","",VLOOKUP($B60,'20260101CM_J'!$A$2:$AB$1439,6,FALSE))</f>
        <v/>
      </c>
      <c r="P60" s="145" t="str">
        <f>IF($B60="","",VLOOKUP($B60,'20260101CM_J'!$A$2:$AB$1439,15,FALSE))</f>
        <v/>
      </c>
    </row>
    <row r="61" spans="1:16" s="122" customFormat="1">
      <c r="A61" s="151">
        <v>56</v>
      </c>
      <c r="B61" s="144"/>
      <c r="C61" s="145" t="str">
        <f>IF($B61="","",VLOOKUP($B61,'20260101CM_J'!$A$2:$AB$1439,2,FALSE))</f>
        <v/>
      </c>
      <c r="D61" s="145" t="str">
        <f>IF($B61="","",VLOOKUP($B61,'20260101CM_J'!$A$2:$AB$1439,4,FALSE))</f>
        <v/>
      </c>
      <c r="E61" s="145" t="str">
        <f>IF($B61="","",VLOOKUP($B61,'20260101CM_J'!$A$2:$AB$1439,18,FALSE))</f>
        <v/>
      </c>
      <c r="F61" s="146" t="str">
        <f>IFERROR(VLOOKUP(B61,'20260101CM_J'!$A$2:$AB$1439,16,0),"")</f>
        <v/>
      </c>
      <c r="G61" s="147" t="str">
        <f t="shared" si="0"/>
        <v/>
      </c>
      <c r="H61" s="145" t="str">
        <f>IF($B61="","",VLOOKUP($B61,'20260101CM_J'!$A$2:$AB$1439,19,FALSE))</f>
        <v/>
      </c>
      <c r="I61" s="145" t="str">
        <f>IF($B61="","",VLOOKUP($B61,'20260101CM_J'!$A$2:$AB$1439,17,FALSE))&amp;""</f>
        <v/>
      </c>
      <c r="J61" s="145" t="str">
        <f>IF($B61="","",VLOOKUP($B61,'20260101CM_J'!$A$2:$AB$1439,11,FALSE))</f>
        <v/>
      </c>
      <c r="K61" s="145" t="str">
        <f>IF($B61="","",VLOOKUP($B61,'20260101CM_J'!$A$2:$AB$1439,14,FALSE))</f>
        <v/>
      </c>
      <c r="L61" s="148" t="s">
        <v>55</v>
      </c>
      <c r="M61" s="148" t="s">
        <v>55</v>
      </c>
      <c r="N61" s="150"/>
      <c r="O61" s="147" t="str">
        <f>IF($B61="","",VLOOKUP($B61,'20260101CM_J'!$A$2:$AB$1439,6,FALSE))</f>
        <v/>
      </c>
      <c r="P61" s="145" t="str">
        <f>IF($B61="","",VLOOKUP($B61,'20260101CM_J'!$A$2:$AB$1439,15,FALSE))</f>
        <v/>
      </c>
    </row>
    <row r="62" spans="1:16" s="122" customFormat="1">
      <c r="A62" s="151">
        <v>57</v>
      </c>
      <c r="B62" s="144"/>
      <c r="C62" s="145" t="str">
        <f>IF($B62="","",VLOOKUP($B62,'20260101CM_J'!$A$2:$AB$1439,2,FALSE))</f>
        <v/>
      </c>
      <c r="D62" s="145" t="str">
        <f>IF($B62="","",VLOOKUP($B62,'20260101CM_J'!$A$2:$AB$1439,4,FALSE))</f>
        <v/>
      </c>
      <c r="E62" s="145" t="str">
        <f>IF($B62="","",VLOOKUP($B62,'20260101CM_J'!$A$2:$AB$1439,18,FALSE))</f>
        <v/>
      </c>
      <c r="F62" s="146" t="str">
        <f>IFERROR(VLOOKUP(B62,'20260101CM_J'!$A$2:$AB$1439,16,0),"")</f>
        <v/>
      </c>
      <c r="G62" s="147" t="str">
        <f t="shared" si="0"/>
        <v/>
      </c>
      <c r="H62" s="145" t="str">
        <f>IF($B62="","",VLOOKUP($B62,'20260101CM_J'!$A$2:$AB$1439,19,FALSE))</f>
        <v/>
      </c>
      <c r="I62" s="145" t="str">
        <f>IF($B62="","",VLOOKUP($B62,'20260101CM_J'!$A$2:$AB$1439,17,FALSE))&amp;""</f>
        <v/>
      </c>
      <c r="J62" s="145" t="str">
        <f>IF($B62="","",VLOOKUP($B62,'20260101CM_J'!$A$2:$AB$1439,11,FALSE))</f>
        <v/>
      </c>
      <c r="K62" s="145" t="str">
        <f>IF($B62="","",VLOOKUP($B62,'20260101CM_J'!$A$2:$AB$1439,14,FALSE))</f>
        <v/>
      </c>
      <c r="L62" s="148" t="s">
        <v>55</v>
      </c>
      <c r="M62" s="148" t="s">
        <v>55</v>
      </c>
      <c r="N62" s="150"/>
      <c r="O62" s="147" t="str">
        <f>IF($B62="","",VLOOKUP($B62,'20260101CM_J'!$A$2:$AB$1439,6,FALSE))</f>
        <v/>
      </c>
      <c r="P62" s="145" t="str">
        <f>IF($B62="","",VLOOKUP($B62,'20260101CM_J'!$A$2:$AB$1439,15,FALSE))</f>
        <v/>
      </c>
    </row>
    <row r="63" spans="1:16" s="122" customFormat="1">
      <c r="A63" s="151">
        <v>58</v>
      </c>
      <c r="B63" s="144"/>
      <c r="C63" s="145" t="str">
        <f>IF($B63="","",VLOOKUP($B63,'20260101CM_J'!$A$2:$AB$1439,2,FALSE))</f>
        <v/>
      </c>
      <c r="D63" s="145" t="str">
        <f>IF($B63="","",VLOOKUP($B63,'20260101CM_J'!$A$2:$AB$1439,4,FALSE))</f>
        <v/>
      </c>
      <c r="E63" s="145" t="str">
        <f>IF($B63="","",VLOOKUP($B63,'20260101CM_J'!$A$2:$AB$1439,18,FALSE))</f>
        <v/>
      </c>
      <c r="F63" s="146" t="str">
        <f>IFERROR(VLOOKUP(B63,'20260101CM_J'!$A$2:$AB$1439,16,0),"")</f>
        <v/>
      </c>
      <c r="G63" s="147" t="str">
        <f t="shared" si="0"/>
        <v/>
      </c>
      <c r="H63" s="145" t="str">
        <f>IF($B63="","",VLOOKUP($B63,'20260101CM_J'!$A$2:$AB$1439,19,FALSE))</f>
        <v/>
      </c>
      <c r="I63" s="145" t="str">
        <f>IF($B63="","",VLOOKUP($B63,'20260101CM_J'!$A$2:$AB$1439,17,FALSE))&amp;""</f>
        <v/>
      </c>
      <c r="J63" s="145" t="str">
        <f>IF($B63="","",VLOOKUP($B63,'20260101CM_J'!$A$2:$AB$1439,11,FALSE))</f>
        <v/>
      </c>
      <c r="K63" s="145" t="str">
        <f>IF($B63="","",VLOOKUP($B63,'20260101CM_J'!$A$2:$AB$1439,14,FALSE))</f>
        <v/>
      </c>
      <c r="L63" s="148" t="s">
        <v>55</v>
      </c>
      <c r="M63" s="148" t="s">
        <v>55</v>
      </c>
      <c r="N63" s="150"/>
      <c r="O63" s="147" t="str">
        <f>IF($B63="","",VLOOKUP($B63,'20260101CM_J'!$A$2:$AB$1439,6,FALSE))</f>
        <v/>
      </c>
      <c r="P63" s="145" t="str">
        <f>IF($B63="","",VLOOKUP($B63,'20260101CM_J'!$A$2:$AB$1439,15,FALSE))</f>
        <v/>
      </c>
    </row>
    <row r="64" spans="1:16" s="122" customFormat="1">
      <c r="A64" s="151">
        <v>59</v>
      </c>
      <c r="B64" s="144"/>
      <c r="C64" s="145" t="str">
        <f>IF($B64="","",VLOOKUP($B64,'20260101CM_J'!$A$2:$AB$1439,2,FALSE))</f>
        <v/>
      </c>
      <c r="D64" s="145" t="str">
        <f>IF($B64="","",VLOOKUP($B64,'20260101CM_J'!$A$2:$AB$1439,4,FALSE))</f>
        <v/>
      </c>
      <c r="E64" s="145" t="str">
        <f>IF($B64="","",VLOOKUP($B64,'20260101CM_J'!$A$2:$AB$1439,18,FALSE))</f>
        <v/>
      </c>
      <c r="F64" s="146" t="str">
        <f>IFERROR(VLOOKUP(B64,'20260101CM_J'!$A$2:$AB$1439,16,0),"")</f>
        <v/>
      </c>
      <c r="G64" s="147" t="str">
        <f t="shared" si="0"/>
        <v/>
      </c>
      <c r="H64" s="145" t="str">
        <f>IF($B64="","",VLOOKUP($B64,'20260101CM_J'!$A$2:$AB$1439,19,FALSE))</f>
        <v/>
      </c>
      <c r="I64" s="145" t="str">
        <f>IF($B64="","",VLOOKUP($B64,'20260101CM_J'!$A$2:$AB$1439,17,FALSE))&amp;""</f>
        <v/>
      </c>
      <c r="J64" s="145" t="str">
        <f>IF($B64="","",VLOOKUP($B64,'20260101CM_J'!$A$2:$AB$1439,11,FALSE))</f>
        <v/>
      </c>
      <c r="K64" s="145" t="str">
        <f>IF($B64="","",VLOOKUP($B64,'20260101CM_J'!$A$2:$AB$1439,14,FALSE))</f>
        <v/>
      </c>
      <c r="L64" s="148" t="s">
        <v>55</v>
      </c>
      <c r="M64" s="148" t="s">
        <v>55</v>
      </c>
      <c r="N64" s="150"/>
      <c r="O64" s="147" t="str">
        <f>IF($B64="","",VLOOKUP($B64,'20260101CM_J'!$A$2:$AB$1439,6,FALSE))</f>
        <v/>
      </c>
      <c r="P64" s="145" t="str">
        <f>IF($B64="","",VLOOKUP($B64,'20260101CM_J'!$A$2:$AB$1439,15,FALSE))</f>
        <v/>
      </c>
    </row>
    <row r="65" spans="1:16" s="122" customFormat="1">
      <c r="A65" s="151">
        <v>60</v>
      </c>
      <c r="B65" s="144"/>
      <c r="C65" s="145" t="str">
        <f>IF($B65="","",VLOOKUP($B65,'20260101CM_J'!$A$2:$AB$1439,2,FALSE))</f>
        <v/>
      </c>
      <c r="D65" s="145" t="str">
        <f>IF($B65="","",VLOOKUP($B65,'20260101CM_J'!$A$2:$AB$1439,4,FALSE))</f>
        <v/>
      </c>
      <c r="E65" s="145" t="str">
        <f>IF($B65="","",VLOOKUP($B65,'20260101CM_J'!$A$2:$AB$1439,18,FALSE))</f>
        <v/>
      </c>
      <c r="F65" s="146" t="str">
        <f>IFERROR(VLOOKUP(B65,'20260101CM_J'!$A$2:$AB$1439,16,0),"")</f>
        <v/>
      </c>
      <c r="G65" s="147" t="str">
        <f t="shared" si="0"/>
        <v/>
      </c>
      <c r="H65" s="145" t="str">
        <f>IF($B65="","",VLOOKUP($B65,'20260101CM_J'!$A$2:$AB$1439,19,FALSE))</f>
        <v/>
      </c>
      <c r="I65" s="145" t="str">
        <f>IF($B65="","",VLOOKUP($B65,'20260101CM_J'!$A$2:$AB$1439,17,FALSE))&amp;""</f>
        <v/>
      </c>
      <c r="J65" s="145" t="str">
        <f>IF($B65="","",VLOOKUP($B65,'20260101CM_J'!$A$2:$AB$1439,11,FALSE))</f>
        <v/>
      </c>
      <c r="K65" s="145" t="str">
        <f>IF($B65="","",VLOOKUP($B65,'20260101CM_J'!$A$2:$AB$1439,14,FALSE))</f>
        <v/>
      </c>
      <c r="L65" s="148" t="s">
        <v>55</v>
      </c>
      <c r="M65" s="148" t="s">
        <v>55</v>
      </c>
      <c r="N65" s="150"/>
      <c r="O65" s="147" t="str">
        <f>IF($B65="","",VLOOKUP($B65,'20260101CM_J'!$A$2:$AB$1439,6,FALSE))</f>
        <v/>
      </c>
      <c r="P65" s="145" t="str">
        <f>IF($B65="","",VLOOKUP($B65,'20260101CM_J'!$A$2:$AB$1439,15,FALSE))</f>
        <v/>
      </c>
    </row>
  </sheetData>
  <sheetProtection algorithmName="SHA-512" hashValue="Fp7qv+jwsgR5QEK8i7vdxbIHMwM57FEMy2Cb4LZNRQ5f0mliYadpR+ivABc1jwwoFsLo4moCMPwfMbSCgKdTvw==" saltValue="s7kGbtP/OGXCtZ7AZ8pobg==" spinCount="100000" sheet="1" selectLockedCells="1"/>
  <mergeCells count="7">
    <mergeCell ref="O3:P3"/>
    <mergeCell ref="O1:P2"/>
    <mergeCell ref="J2:J4"/>
    <mergeCell ref="K2:K4"/>
    <mergeCell ref="B2:B4"/>
    <mergeCell ref="C2:C4"/>
    <mergeCell ref="L3:N3"/>
  </mergeCells>
  <phoneticPr fontId="3"/>
  <conditionalFormatting sqref="B6:B65">
    <cfRule type="containsBlanks" dxfId="3" priority="3">
      <formula>LEN(TRIM(B6))=0</formula>
    </cfRule>
  </conditionalFormatting>
  <conditionalFormatting sqref="L6:N65">
    <cfRule type="containsBlanks" dxfId="2" priority="1">
      <formula>LEN(TRIM(L6))=0</formula>
    </cfRule>
  </conditionalFormatting>
  <dataValidations count="7">
    <dataValidation type="list" showInputMessage="1" showErrorMessage="1" sqref="L5 N5" xr:uid="{9D3C4AB3-B6F6-416D-B898-D85C965FA43E}">
      <formula1>"　,Ⅰ実績枠,Ⅱポイント枠,Ⅱポイント枠_高校,Ⅲ開催地元枠,Ⅴ特別出場枠"</formula1>
    </dataValidation>
    <dataValidation type="list" allowBlank="1" showInputMessage="1" showErrorMessage="1" sqref="M5" xr:uid="{56534010-B572-44BF-9D0F-2CA7A372797C}">
      <formula1>"　,Ⅰ実績枠,Ⅱポイント枠,Ⅱポイント枠_高校,Ⅲ開催地元枠,Ⅴ特別出場枠"</formula1>
    </dataValidation>
    <dataValidation type="list" showInputMessage="1" showErrorMessage="1" prompt="該当する出場枠を選択_x000a_" sqref="L6:L65" xr:uid="{A52631C2-1CE2-43CC-A04F-2A0158E177EC}">
      <formula1>"　,Ⅰ実績枠,Ⅱポイント枠,Ⅱポイント枠_高校,Ⅲ開催地元枠,Ⅴ特別出場枠"</formula1>
    </dataValidation>
    <dataValidation type="list" allowBlank="1" showInputMessage="1" showErrorMessage="1" prompt="該当する出場枠を選択" sqref="M6" xr:uid="{7F22D273-2323-41A9-BBCC-B027795868F6}">
      <formula1>"　,Ⅰ実績枠,Ⅱポイント枠,Ⅱポイント枠_高校,Ⅲ開催地元枠,Ⅴ特別出場枠"</formula1>
    </dataValidation>
    <dataValidation type="list" showInputMessage="1" showErrorMessage="1" prompt="該当する出場を枠を選択" sqref="M7:M65" xr:uid="{0DD8AE70-3EA4-4794-8244-0896A3A56C3D}">
      <formula1>"　,Ⅰ実績枠,Ⅱポイント枠,Ⅱポイント枠_高校,Ⅲ開催地元枠,Ⅴ特別出場枠"</formula1>
    </dataValidation>
    <dataValidation type="list" showInputMessage="1" showErrorMessage="1" prompt="・ﾏｽｽﾀｰﾄのｴﾝﾄﾘｰが必要_x000a_・該当する出場枠を選択" sqref="N6:N65" xr:uid="{9B916CB5-C460-4F4C-BD9E-C0C43BCA2010}">
      <formula1>"　,Ⅰ実績枠,Ⅱポイント枠,Ⅱポイント枠_高校,Ⅲ開催地元枠,Ⅴ特別出場枠"</formula1>
    </dataValidation>
    <dataValidation allowBlank="1" showInputMessage="1" showErrorMessage="1" prompt="「013」から始まる正確なｺｰﾄﾞを入力" sqref="B6:B65" xr:uid="{4D87FC8E-FD09-484A-AA39-0E8F191A69DA}"/>
  </dataValidations>
  <pageMargins left="0.70866141732283472" right="0.33" top="0.74803149606299213" bottom="0.74803149606299213" header="0.31496062992125984" footer="0.31496062992125984"/>
  <pageSetup paperSize="9" scale="63" fitToHeight="0" orientation="landscape" r:id="rId1"/>
  <ignoredErrors>
    <ignoredError sqref="F6:G6" unlockedFormula="1"/>
    <ignoredError sqref="B5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64327-DA0E-4B22-94A4-222438382C2E}">
  <sheetPr>
    <tabColor theme="8" tint="0.59999389629810485"/>
    <pageSetUpPr fitToPage="1"/>
  </sheetPr>
  <dimension ref="A1:U64"/>
  <sheetViews>
    <sheetView showGridLines="0" showZeros="0" view="pageBreakPreview" zoomScale="90" zoomScaleNormal="100" zoomScaleSheetLayoutView="90" workbookViewId="0">
      <pane xSplit="1" ySplit="4" topLeftCell="B5" activePane="bottomRight" state="frozen"/>
      <selection activeCell="C15" sqref="C15"/>
      <selection pane="topRight" activeCell="C15" sqref="C15"/>
      <selection pane="bottomLeft" activeCell="C15" sqref="C15"/>
      <selection pane="bottomRight" sqref="A1:T1048576"/>
    </sheetView>
  </sheetViews>
  <sheetFormatPr defaultRowHeight="18.75"/>
  <cols>
    <col min="1" max="1" width="7.125" bestFit="1" customWidth="1"/>
    <col min="2" max="2" width="14.5" customWidth="1"/>
    <col min="3" max="3" width="14.625" bestFit="1" customWidth="1"/>
    <col min="4" max="4" width="19.25" bestFit="1" customWidth="1"/>
    <col min="5" max="5" width="14.625" customWidth="1"/>
    <col min="6" max="6" width="9.25" customWidth="1"/>
    <col min="7" max="7" width="13" bestFit="1" customWidth="1"/>
    <col min="8" max="8" width="13.875" bestFit="1" customWidth="1"/>
    <col min="9" max="9" width="18.25" style="31" bestFit="1" customWidth="1"/>
    <col min="10" max="10" width="5.75" bestFit="1" customWidth="1"/>
    <col min="11" max="11" width="11.25" bestFit="1" customWidth="1"/>
    <col min="12" max="12" width="13" style="57" bestFit="1" customWidth="1"/>
    <col min="13" max="13" width="5.75" bestFit="1" customWidth="1"/>
    <col min="14" max="14" width="11" bestFit="1" customWidth="1"/>
    <col min="15" max="15" width="15.125" customWidth="1"/>
    <col min="16" max="16" width="11" style="59" bestFit="1" customWidth="1"/>
    <col min="17" max="17" width="14.875" customWidth="1"/>
    <col min="18" max="18" width="10.125" style="59" bestFit="1" customWidth="1"/>
    <col min="19" max="19" width="20.625" customWidth="1"/>
    <col min="20" max="20" width="11.625" bestFit="1" customWidth="1"/>
  </cols>
  <sheetData>
    <row r="1" spans="1:21" ht="25.5">
      <c r="A1" s="31"/>
      <c r="B1" s="48" t="s">
        <v>71</v>
      </c>
      <c r="C1" s="48"/>
      <c r="E1" s="31"/>
      <c r="F1" s="31"/>
      <c r="H1" s="31"/>
      <c r="J1" s="32"/>
      <c r="K1" s="31"/>
      <c r="L1" s="54"/>
      <c r="M1" s="32"/>
      <c r="N1" s="31"/>
      <c r="P1" s="31"/>
    </row>
    <row r="2" spans="1:21">
      <c r="A2" s="31"/>
      <c r="B2" s="31" t="s">
        <v>74</v>
      </c>
      <c r="C2" s="31" t="s">
        <v>89</v>
      </c>
      <c r="D2" s="31"/>
      <c r="E2" s="31" t="s">
        <v>32</v>
      </c>
      <c r="F2" s="31"/>
      <c r="G2" t="s">
        <v>33</v>
      </c>
      <c r="H2" s="31"/>
      <c r="I2" s="31" t="s">
        <v>34</v>
      </c>
      <c r="J2" s="32"/>
      <c r="K2" s="31" t="s">
        <v>35</v>
      </c>
      <c r="L2" s="55" t="s">
        <v>72</v>
      </c>
      <c r="M2" s="32"/>
      <c r="N2" s="31" t="s">
        <v>36</v>
      </c>
      <c r="O2" s="65" t="s">
        <v>37</v>
      </c>
      <c r="P2" s="31" t="s">
        <v>38</v>
      </c>
      <c r="Q2" t="s">
        <v>39</v>
      </c>
      <c r="S2" s="171" t="s">
        <v>8</v>
      </c>
    </row>
    <row r="3" spans="1:21">
      <c r="A3" s="33" t="s">
        <v>40</v>
      </c>
      <c r="B3" s="36" t="s">
        <v>75</v>
      </c>
      <c r="C3" s="34" t="s">
        <v>9</v>
      </c>
      <c r="D3" s="64" t="s">
        <v>85</v>
      </c>
      <c r="E3" s="66" t="s">
        <v>41</v>
      </c>
      <c r="F3" s="36" t="s">
        <v>42</v>
      </c>
      <c r="G3" s="35" t="s">
        <v>43</v>
      </c>
      <c r="H3" s="33" t="s">
        <v>12</v>
      </c>
      <c r="I3" s="36" t="s">
        <v>41</v>
      </c>
      <c r="J3" s="35" t="s">
        <v>44</v>
      </c>
      <c r="K3" s="36" t="s">
        <v>45</v>
      </c>
      <c r="L3" s="53" t="s">
        <v>73</v>
      </c>
      <c r="M3" s="37" t="s">
        <v>46</v>
      </c>
      <c r="N3" s="33" t="s">
        <v>47</v>
      </c>
      <c r="O3" s="66" t="s">
        <v>41</v>
      </c>
      <c r="P3" s="33" t="s">
        <v>47</v>
      </c>
      <c r="Q3" s="35" t="s">
        <v>48</v>
      </c>
      <c r="R3" s="60" t="s">
        <v>49</v>
      </c>
      <c r="S3" s="172"/>
      <c r="T3" s="38" t="s">
        <v>50</v>
      </c>
    </row>
    <row r="4" spans="1:21" s="7" customFormat="1" ht="21.75" customHeight="1">
      <c r="A4" s="39" t="s">
        <v>7</v>
      </c>
      <c r="B4" s="39" t="s">
        <v>77</v>
      </c>
      <c r="C4" s="40" t="s">
        <v>11</v>
      </c>
      <c r="D4" s="40" t="s">
        <v>86</v>
      </c>
      <c r="E4" s="40" t="s">
        <v>51</v>
      </c>
      <c r="F4" s="41">
        <v>1</v>
      </c>
      <c r="G4" s="67" t="s">
        <v>14</v>
      </c>
      <c r="H4" s="41" t="s">
        <v>15</v>
      </c>
      <c r="I4" s="68" t="s">
        <v>52</v>
      </c>
      <c r="J4" s="67" t="s">
        <v>53</v>
      </c>
      <c r="K4" s="69">
        <v>40635</v>
      </c>
      <c r="L4" s="56">
        <f>IF(K4="","",DATEDIF(K4,$T$4,"Y"))</f>
        <v>14</v>
      </c>
      <c r="M4" s="42">
        <v>2</v>
      </c>
      <c r="N4" s="39">
        <v>12345678</v>
      </c>
      <c r="O4" s="15" t="s">
        <v>54</v>
      </c>
      <c r="P4" s="39">
        <v>12345678</v>
      </c>
      <c r="Q4" s="43" t="s">
        <v>67</v>
      </c>
      <c r="R4" s="61">
        <v>12345678</v>
      </c>
      <c r="S4" s="41"/>
      <c r="T4" s="44">
        <v>45913</v>
      </c>
      <c r="U4"/>
    </row>
    <row r="5" spans="1:21">
      <c r="A5" s="45">
        <v>1</v>
      </c>
      <c r="B5" s="45" t="s">
        <v>78</v>
      </c>
      <c r="C5" s="70" t="s">
        <v>56</v>
      </c>
      <c r="D5" s="71" t="s">
        <v>87</v>
      </c>
      <c r="E5" s="72" t="s">
        <v>51</v>
      </c>
      <c r="F5" s="70">
        <v>1</v>
      </c>
      <c r="G5" s="73" t="s">
        <v>14</v>
      </c>
      <c r="H5" s="71" t="s">
        <v>15</v>
      </c>
      <c r="I5" s="70" t="s">
        <v>57</v>
      </c>
      <c r="J5" s="73" t="s">
        <v>53</v>
      </c>
      <c r="K5" s="74">
        <v>39174</v>
      </c>
      <c r="L5" s="58">
        <f t="shared" ref="L5:L64" si="0">IF(K5="","",DATEDIF(K5,$T$4,"Y"))</f>
        <v>18</v>
      </c>
      <c r="M5" s="75">
        <v>3</v>
      </c>
      <c r="N5" s="76" t="s">
        <v>58</v>
      </c>
      <c r="O5" s="73" t="s">
        <v>54</v>
      </c>
      <c r="P5" s="76">
        <v>33000001</v>
      </c>
      <c r="Q5" s="77" t="s">
        <v>67</v>
      </c>
      <c r="R5" s="78">
        <v>12345678</v>
      </c>
      <c r="S5" s="70"/>
    </row>
    <row r="6" spans="1:21">
      <c r="A6" s="46">
        <v>2</v>
      </c>
      <c r="B6" s="45" t="s">
        <v>78</v>
      </c>
      <c r="C6" s="70" t="s">
        <v>56</v>
      </c>
      <c r="D6" s="71" t="s">
        <v>87</v>
      </c>
      <c r="E6" s="72" t="s">
        <v>51</v>
      </c>
      <c r="F6" s="72">
        <v>2</v>
      </c>
      <c r="G6" s="79" t="s">
        <v>59</v>
      </c>
      <c r="H6" s="80" t="s">
        <v>60</v>
      </c>
      <c r="I6" s="70" t="s">
        <v>57</v>
      </c>
      <c r="J6" s="73" t="s">
        <v>53</v>
      </c>
      <c r="K6" s="81">
        <v>39569</v>
      </c>
      <c r="L6" s="82">
        <f t="shared" si="0"/>
        <v>17</v>
      </c>
      <c r="M6" s="83">
        <v>2</v>
      </c>
      <c r="N6" s="84" t="s">
        <v>61</v>
      </c>
      <c r="O6" s="73" t="s">
        <v>54</v>
      </c>
      <c r="P6" s="76">
        <v>33000002</v>
      </c>
      <c r="Q6" s="77" t="s">
        <v>67</v>
      </c>
      <c r="R6" s="78">
        <v>12345678</v>
      </c>
      <c r="S6" s="72"/>
    </row>
    <row r="7" spans="1:21">
      <c r="A7" s="46">
        <v>3</v>
      </c>
      <c r="B7" s="45" t="s">
        <v>78</v>
      </c>
      <c r="C7" s="70" t="s">
        <v>56</v>
      </c>
      <c r="D7" s="71" t="s">
        <v>87</v>
      </c>
      <c r="E7" s="72" t="s">
        <v>51</v>
      </c>
      <c r="F7" s="72">
        <v>3</v>
      </c>
      <c r="G7" s="79" t="s">
        <v>62</v>
      </c>
      <c r="H7" s="80" t="s">
        <v>63</v>
      </c>
      <c r="I7" s="70" t="s">
        <v>57</v>
      </c>
      <c r="J7" s="73" t="s">
        <v>53</v>
      </c>
      <c r="K7" s="81">
        <v>39965</v>
      </c>
      <c r="L7" s="82">
        <f t="shared" si="0"/>
        <v>16</v>
      </c>
      <c r="M7" s="83">
        <v>1</v>
      </c>
      <c r="N7" s="84" t="s">
        <v>64</v>
      </c>
      <c r="O7" s="73" t="s">
        <v>65</v>
      </c>
      <c r="P7" s="76"/>
      <c r="Q7" s="77" t="s">
        <v>67</v>
      </c>
      <c r="R7" s="78">
        <v>12345678</v>
      </c>
      <c r="S7" s="72"/>
    </row>
    <row r="8" spans="1:21">
      <c r="A8" s="46">
        <v>4</v>
      </c>
      <c r="B8" s="45" t="s">
        <v>78</v>
      </c>
      <c r="C8" s="70" t="s">
        <v>56</v>
      </c>
      <c r="D8" s="71" t="s">
        <v>87</v>
      </c>
      <c r="E8" s="72" t="s">
        <v>66</v>
      </c>
      <c r="F8" s="72">
        <v>1</v>
      </c>
      <c r="G8" s="79" t="s">
        <v>62</v>
      </c>
      <c r="H8" s="80" t="s">
        <v>63</v>
      </c>
      <c r="I8" s="70" t="s">
        <v>57</v>
      </c>
      <c r="J8" s="73" t="s">
        <v>53</v>
      </c>
      <c r="K8" s="81">
        <v>39965</v>
      </c>
      <c r="L8" s="82">
        <f t="shared" si="0"/>
        <v>16</v>
      </c>
      <c r="M8" s="83">
        <v>1</v>
      </c>
      <c r="N8" s="84" t="s">
        <v>64</v>
      </c>
      <c r="O8" s="73" t="s">
        <v>65</v>
      </c>
      <c r="P8" s="76"/>
      <c r="Q8" s="77" t="s">
        <v>67</v>
      </c>
      <c r="R8" s="78">
        <v>12345678</v>
      </c>
      <c r="S8" s="72"/>
    </row>
    <row r="9" spans="1:21">
      <c r="A9" s="46">
        <v>5</v>
      </c>
      <c r="B9" s="45" t="s">
        <v>78</v>
      </c>
      <c r="C9" s="70" t="s">
        <v>56</v>
      </c>
      <c r="D9" s="71" t="s">
        <v>87</v>
      </c>
      <c r="E9" s="72" t="s">
        <v>66</v>
      </c>
      <c r="F9" s="72">
        <v>2</v>
      </c>
      <c r="G9" s="79" t="s">
        <v>14</v>
      </c>
      <c r="H9" s="80" t="s">
        <v>15</v>
      </c>
      <c r="I9" s="70" t="s">
        <v>57</v>
      </c>
      <c r="J9" s="73" t="s">
        <v>53</v>
      </c>
      <c r="K9" s="74">
        <v>39174</v>
      </c>
      <c r="L9" s="82">
        <f t="shared" si="0"/>
        <v>18</v>
      </c>
      <c r="M9" s="83">
        <v>3</v>
      </c>
      <c r="N9" s="76" t="s">
        <v>58</v>
      </c>
      <c r="O9" s="73" t="s">
        <v>68</v>
      </c>
      <c r="P9" s="76"/>
      <c r="Q9" s="77" t="s">
        <v>67</v>
      </c>
      <c r="R9" s="78">
        <v>12345678</v>
      </c>
      <c r="S9" s="72"/>
    </row>
    <row r="10" spans="1:21">
      <c r="A10" s="46">
        <v>6</v>
      </c>
      <c r="B10" s="45" t="s">
        <v>78</v>
      </c>
      <c r="C10" s="70" t="s">
        <v>56</v>
      </c>
      <c r="D10" s="71" t="s">
        <v>87</v>
      </c>
      <c r="E10" s="72" t="s">
        <v>66</v>
      </c>
      <c r="F10" s="72">
        <v>3</v>
      </c>
      <c r="G10" s="79" t="s">
        <v>59</v>
      </c>
      <c r="H10" s="80" t="s">
        <v>60</v>
      </c>
      <c r="I10" s="70" t="s">
        <v>57</v>
      </c>
      <c r="J10" s="73" t="s">
        <v>53</v>
      </c>
      <c r="K10" s="81">
        <v>39569</v>
      </c>
      <c r="L10" s="82">
        <f t="shared" si="0"/>
        <v>17</v>
      </c>
      <c r="M10" s="83">
        <v>2</v>
      </c>
      <c r="N10" s="84" t="s">
        <v>61</v>
      </c>
      <c r="O10" s="73" t="s">
        <v>54</v>
      </c>
      <c r="P10" s="76">
        <v>33000002</v>
      </c>
      <c r="Q10" s="77" t="s">
        <v>67</v>
      </c>
      <c r="R10" s="78">
        <v>12345678</v>
      </c>
      <c r="S10" s="72"/>
    </row>
    <row r="11" spans="1:21">
      <c r="A11" s="46">
        <v>7</v>
      </c>
      <c r="B11" s="45" t="s">
        <v>78</v>
      </c>
      <c r="C11" s="70" t="s">
        <v>79</v>
      </c>
      <c r="D11" s="80" t="s">
        <v>88</v>
      </c>
      <c r="E11" s="72" t="s">
        <v>80</v>
      </c>
      <c r="F11" s="72"/>
      <c r="G11" s="79" t="s">
        <v>81</v>
      </c>
      <c r="H11" s="80" t="s">
        <v>83</v>
      </c>
      <c r="I11" s="70" t="s">
        <v>52</v>
      </c>
      <c r="J11" s="73" t="s">
        <v>84</v>
      </c>
      <c r="K11" s="81">
        <v>40786</v>
      </c>
      <c r="L11" s="82">
        <f t="shared" si="0"/>
        <v>14</v>
      </c>
      <c r="M11" s="83">
        <v>2</v>
      </c>
      <c r="N11" s="85"/>
      <c r="O11" s="73" t="s">
        <v>55</v>
      </c>
      <c r="P11" s="76"/>
      <c r="Q11" s="77" t="s">
        <v>67</v>
      </c>
      <c r="R11" s="78">
        <v>12345678</v>
      </c>
      <c r="S11" s="72"/>
    </row>
    <row r="12" spans="1:21">
      <c r="A12" s="46">
        <v>8</v>
      </c>
      <c r="B12" s="45" t="s">
        <v>78</v>
      </c>
      <c r="C12" s="70" t="s">
        <v>79</v>
      </c>
      <c r="D12" s="80" t="s">
        <v>88</v>
      </c>
      <c r="E12" s="72" t="s">
        <v>82</v>
      </c>
      <c r="F12" s="72"/>
      <c r="G12" s="79" t="s">
        <v>81</v>
      </c>
      <c r="H12" s="80" t="s">
        <v>83</v>
      </c>
      <c r="I12" s="70" t="s">
        <v>52</v>
      </c>
      <c r="J12" s="73" t="s">
        <v>84</v>
      </c>
      <c r="K12" s="81">
        <v>40786</v>
      </c>
      <c r="L12" s="82">
        <f t="shared" si="0"/>
        <v>14</v>
      </c>
      <c r="M12" s="83">
        <v>2</v>
      </c>
      <c r="N12" s="85"/>
      <c r="O12" s="73" t="s">
        <v>55</v>
      </c>
      <c r="P12" s="76"/>
      <c r="Q12" s="77" t="s">
        <v>67</v>
      </c>
      <c r="R12" s="78">
        <v>12345678</v>
      </c>
      <c r="S12" s="72"/>
    </row>
    <row r="13" spans="1:21">
      <c r="A13" s="46">
        <v>9</v>
      </c>
      <c r="B13" s="45"/>
      <c r="C13" s="70"/>
      <c r="D13" s="80"/>
      <c r="E13" s="72"/>
      <c r="F13" s="72"/>
      <c r="G13" s="79"/>
      <c r="H13" s="80"/>
      <c r="I13" s="70"/>
      <c r="J13" s="73"/>
      <c r="K13" s="72"/>
      <c r="L13" s="82" t="str">
        <f t="shared" si="0"/>
        <v/>
      </c>
      <c r="M13" s="83"/>
      <c r="N13" s="85"/>
      <c r="O13" s="73" t="s">
        <v>55</v>
      </c>
      <c r="P13" s="76"/>
      <c r="Q13" s="79"/>
      <c r="R13" s="86"/>
      <c r="S13" s="72"/>
    </row>
    <row r="14" spans="1:21">
      <c r="A14" s="46">
        <v>10</v>
      </c>
      <c r="B14" s="45"/>
      <c r="C14" s="70"/>
      <c r="D14" s="80"/>
      <c r="E14" s="72"/>
      <c r="F14" s="72"/>
      <c r="G14" s="79"/>
      <c r="H14" s="80"/>
      <c r="I14" s="70"/>
      <c r="J14" s="73"/>
      <c r="K14" s="72"/>
      <c r="L14" s="82" t="str">
        <f t="shared" si="0"/>
        <v/>
      </c>
      <c r="M14" s="83"/>
      <c r="N14" s="85"/>
      <c r="O14" s="73" t="s">
        <v>55</v>
      </c>
      <c r="P14" s="76"/>
      <c r="Q14" s="79"/>
      <c r="R14" s="86"/>
      <c r="S14" s="72"/>
    </row>
    <row r="15" spans="1:21">
      <c r="A15" s="46">
        <v>11</v>
      </c>
      <c r="B15" s="46"/>
      <c r="C15" s="72"/>
      <c r="D15" s="80"/>
      <c r="E15" s="72"/>
      <c r="F15" s="72"/>
      <c r="G15" s="79"/>
      <c r="H15" s="80"/>
      <c r="I15" s="70"/>
      <c r="J15" s="73"/>
      <c r="K15" s="72"/>
      <c r="L15" s="82" t="str">
        <f t="shared" si="0"/>
        <v/>
      </c>
      <c r="M15" s="83"/>
      <c r="N15" s="85"/>
      <c r="O15" s="73" t="s">
        <v>55</v>
      </c>
      <c r="P15" s="76"/>
      <c r="Q15" s="79"/>
      <c r="R15" s="86"/>
      <c r="S15" s="72"/>
    </row>
    <row r="16" spans="1:21">
      <c r="A16" s="46">
        <v>12</v>
      </c>
      <c r="B16" s="46"/>
      <c r="C16" s="72"/>
      <c r="D16" s="80"/>
      <c r="E16" s="72" t="s">
        <v>55</v>
      </c>
      <c r="F16" s="72"/>
      <c r="G16" s="79"/>
      <c r="H16" s="80"/>
      <c r="I16" s="70"/>
      <c r="J16" s="73"/>
      <c r="K16" s="72"/>
      <c r="L16" s="82" t="str">
        <f t="shared" si="0"/>
        <v/>
      </c>
      <c r="M16" s="83"/>
      <c r="N16" s="85"/>
      <c r="O16" s="73" t="s">
        <v>55</v>
      </c>
      <c r="P16" s="76"/>
      <c r="Q16" s="79"/>
      <c r="R16" s="86"/>
      <c r="S16" s="72"/>
    </row>
    <row r="17" spans="1:19">
      <c r="A17" s="46">
        <v>13</v>
      </c>
      <c r="B17" s="46"/>
      <c r="C17" s="72"/>
      <c r="D17" s="80"/>
      <c r="E17" s="72" t="s">
        <v>55</v>
      </c>
      <c r="F17" s="72"/>
      <c r="G17" s="79"/>
      <c r="H17" s="80"/>
      <c r="I17" s="70"/>
      <c r="J17" s="73"/>
      <c r="K17" s="72"/>
      <c r="L17" s="82" t="str">
        <f t="shared" si="0"/>
        <v/>
      </c>
      <c r="M17" s="83"/>
      <c r="N17" s="85"/>
      <c r="O17" s="73" t="s">
        <v>55</v>
      </c>
      <c r="P17" s="76"/>
      <c r="Q17" s="79"/>
      <c r="R17" s="86"/>
      <c r="S17" s="72"/>
    </row>
    <row r="18" spans="1:19">
      <c r="A18" s="46">
        <v>14</v>
      </c>
      <c r="B18" s="46"/>
      <c r="C18" s="72"/>
      <c r="D18" s="80"/>
      <c r="E18" s="72" t="s">
        <v>55</v>
      </c>
      <c r="F18" s="72"/>
      <c r="G18" s="79"/>
      <c r="H18" s="80"/>
      <c r="I18" s="70"/>
      <c r="J18" s="73"/>
      <c r="K18" s="72"/>
      <c r="L18" s="82" t="str">
        <f t="shared" si="0"/>
        <v/>
      </c>
      <c r="M18" s="83"/>
      <c r="N18" s="85"/>
      <c r="O18" s="73" t="s">
        <v>55</v>
      </c>
      <c r="P18" s="76"/>
      <c r="Q18" s="79"/>
      <c r="R18" s="86"/>
      <c r="S18" s="72"/>
    </row>
    <row r="19" spans="1:19">
      <c r="A19" s="46">
        <v>15</v>
      </c>
      <c r="B19" s="46"/>
      <c r="C19" s="72"/>
      <c r="D19" s="80"/>
      <c r="E19" s="72" t="s">
        <v>55</v>
      </c>
      <c r="F19" s="72"/>
      <c r="G19" s="79"/>
      <c r="H19" s="80"/>
      <c r="I19" s="70"/>
      <c r="J19" s="73"/>
      <c r="K19" s="72"/>
      <c r="L19" s="82" t="str">
        <f t="shared" si="0"/>
        <v/>
      </c>
      <c r="M19" s="83"/>
      <c r="N19" s="85"/>
      <c r="O19" s="73" t="s">
        <v>55</v>
      </c>
      <c r="P19" s="76"/>
      <c r="Q19" s="79"/>
      <c r="R19" s="86"/>
      <c r="S19" s="72"/>
    </row>
    <row r="20" spans="1:19">
      <c r="A20" s="46">
        <v>16</v>
      </c>
      <c r="B20" s="46"/>
      <c r="C20" s="72"/>
      <c r="D20" s="80"/>
      <c r="E20" s="72" t="s">
        <v>55</v>
      </c>
      <c r="F20" s="72"/>
      <c r="G20" s="79"/>
      <c r="H20" s="80"/>
      <c r="I20" s="70"/>
      <c r="J20" s="73"/>
      <c r="K20" s="72"/>
      <c r="L20" s="82" t="str">
        <f t="shared" si="0"/>
        <v/>
      </c>
      <c r="M20" s="83"/>
      <c r="N20" s="85"/>
      <c r="O20" s="73" t="s">
        <v>55</v>
      </c>
      <c r="P20" s="76"/>
      <c r="Q20" s="79"/>
      <c r="R20" s="86"/>
      <c r="S20" s="72"/>
    </row>
    <row r="21" spans="1:19">
      <c r="A21" s="46">
        <v>17</v>
      </c>
      <c r="B21" s="46"/>
      <c r="C21" s="72"/>
      <c r="D21" s="80"/>
      <c r="E21" s="72" t="s">
        <v>55</v>
      </c>
      <c r="F21" s="72"/>
      <c r="G21" s="79"/>
      <c r="H21" s="80"/>
      <c r="I21" s="70"/>
      <c r="J21" s="73"/>
      <c r="K21" s="72"/>
      <c r="L21" s="82" t="str">
        <f t="shared" si="0"/>
        <v/>
      </c>
      <c r="M21" s="83"/>
      <c r="N21" s="85"/>
      <c r="O21" s="73" t="s">
        <v>55</v>
      </c>
      <c r="P21" s="76"/>
      <c r="Q21" s="79"/>
      <c r="R21" s="86"/>
      <c r="S21" s="72"/>
    </row>
    <row r="22" spans="1:19">
      <c r="A22" s="46">
        <v>18</v>
      </c>
      <c r="B22" s="46"/>
      <c r="C22" s="72"/>
      <c r="D22" s="80"/>
      <c r="E22" s="72" t="s">
        <v>55</v>
      </c>
      <c r="F22" s="72"/>
      <c r="G22" s="79"/>
      <c r="H22" s="80"/>
      <c r="I22" s="70"/>
      <c r="J22" s="73"/>
      <c r="K22" s="72"/>
      <c r="L22" s="82" t="str">
        <f t="shared" si="0"/>
        <v/>
      </c>
      <c r="M22" s="83"/>
      <c r="N22" s="85"/>
      <c r="O22" s="73" t="s">
        <v>55</v>
      </c>
      <c r="P22" s="76"/>
      <c r="Q22" s="79"/>
      <c r="R22" s="86"/>
      <c r="S22" s="72"/>
    </row>
    <row r="23" spans="1:19">
      <c r="A23" s="46">
        <v>19</v>
      </c>
      <c r="B23" s="46"/>
      <c r="C23" s="72"/>
      <c r="D23" s="80"/>
      <c r="E23" s="72" t="s">
        <v>55</v>
      </c>
      <c r="F23" s="72"/>
      <c r="G23" s="79"/>
      <c r="H23" s="72"/>
      <c r="I23" s="70"/>
      <c r="J23" s="73"/>
      <c r="K23" s="72"/>
      <c r="L23" s="82" t="str">
        <f t="shared" si="0"/>
        <v/>
      </c>
      <c r="M23" s="83"/>
      <c r="N23" s="85"/>
      <c r="O23" s="73" t="s">
        <v>55</v>
      </c>
      <c r="P23" s="76"/>
      <c r="Q23" s="79"/>
      <c r="R23" s="86"/>
      <c r="S23" s="72"/>
    </row>
    <row r="24" spans="1:19">
      <c r="A24" s="46">
        <v>20</v>
      </c>
      <c r="B24" s="46"/>
      <c r="C24" s="72"/>
      <c r="D24" s="80"/>
      <c r="E24" s="72" t="s">
        <v>55</v>
      </c>
      <c r="F24" s="72"/>
      <c r="G24" s="79"/>
      <c r="H24" s="72"/>
      <c r="I24" s="70"/>
      <c r="J24" s="73"/>
      <c r="K24" s="72"/>
      <c r="L24" s="82" t="str">
        <f t="shared" si="0"/>
        <v/>
      </c>
      <c r="M24" s="83"/>
      <c r="N24" s="85"/>
      <c r="O24" s="73" t="s">
        <v>55</v>
      </c>
      <c r="P24" s="76"/>
      <c r="Q24" s="79"/>
      <c r="R24" s="86"/>
      <c r="S24" s="72"/>
    </row>
    <row r="25" spans="1:19">
      <c r="A25" s="46">
        <v>21</v>
      </c>
      <c r="B25" s="46"/>
      <c r="C25" s="72"/>
      <c r="D25" s="80"/>
      <c r="E25" s="72" t="s">
        <v>55</v>
      </c>
      <c r="F25" s="72"/>
      <c r="G25" s="79"/>
      <c r="H25" s="72"/>
      <c r="I25" s="70"/>
      <c r="J25" s="73"/>
      <c r="K25" s="72"/>
      <c r="L25" s="82" t="str">
        <f t="shared" si="0"/>
        <v/>
      </c>
      <c r="M25" s="83"/>
      <c r="N25" s="85"/>
      <c r="O25" s="73" t="s">
        <v>55</v>
      </c>
      <c r="P25" s="76"/>
      <c r="Q25" s="79"/>
      <c r="R25" s="86"/>
      <c r="S25" s="72"/>
    </row>
    <row r="26" spans="1:19">
      <c r="A26" s="46">
        <v>22</v>
      </c>
      <c r="B26" s="46"/>
      <c r="C26" s="72"/>
      <c r="D26" s="80"/>
      <c r="E26" s="72" t="s">
        <v>55</v>
      </c>
      <c r="F26" s="72"/>
      <c r="G26" s="79"/>
      <c r="H26" s="72"/>
      <c r="I26" s="70"/>
      <c r="J26" s="73"/>
      <c r="K26" s="72"/>
      <c r="L26" s="82" t="str">
        <f t="shared" si="0"/>
        <v/>
      </c>
      <c r="M26" s="83"/>
      <c r="N26" s="85"/>
      <c r="O26" s="73" t="s">
        <v>55</v>
      </c>
      <c r="P26" s="76"/>
      <c r="Q26" s="79"/>
      <c r="R26" s="86"/>
      <c r="S26" s="72"/>
    </row>
    <row r="27" spans="1:19">
      <c r="A27" s="46">
        <v>23</v>
      </c>
      <c r="B27" s="46"/>
      <c r="C27" s="72"/>
      <c r="D27" s="80"/>
      <c r="E27" s="72" t="s">
        <v>55</v>
      </c>
      <c r="F27" s="72"/>
      <c r="G27" s="79"/>
      <c r="H27" s="72"/>
      <c r="I27" s="70"/>
      <c r="J27" s="73"/>
      <c r="K27" s="72"/>
      <c r="L27" s="82" t="str">
        <f t="shared" si="0"/>
        <v/>
      </c>
      <c r="M27" s="83"/>
      <c r="N27" s="85"/>
      <c r="O27" s="73" t="s">
        <v>55</v>
      </c>
      <c r="P27" s="76"/>
      <c r="Q27" s="79"/>
      <c r="R27" s="86"/>
      <c r="S27" s="72"/>
    </row>
    <row r="28" spans="1:19">
      <c r="A28" s="46">
        <v>24</v>
      </c>
      <c r="B28" s="46"/>
      <c r="C28" s="72"/>
      <c r="D28" s="80"/>
      <c r="E28" s="72" t="s">
        <v>55</v>
      </c>
      <c r="F28" s="72"/>
      <c r="G28" s="79"/>
      <c r="H28" s="72"/>
      <c r="I28" s="70"/>
      <c r="J28" s="73"/>
      <c r="K28" s="72"/>
      <c r="L28" s="82" t="str">
        <f t="shared" si="0"/>
        <v/>
      </c>
      <c r="M28" s="83"/>
      <c r="N28" s="85"/>
      <c r="O28" s="73" t="s">
        <v>55</v>
      </c>
      <c r="P28" s="76"/>
      <c r="Q28" s="79"/>
      <c r="R28" s="86"/>
      <c r="S28" s="72"/>
    </row>
    <row r="29" spans="1:19">
      <c r="A29" s="46">
        <v>25</v>
      </c>
      <c r="B29" s="46"/>
      <c r="C29" s="72"/>
      <c r="D29" s="80"/>
      <c r="E29" s="72" t="s">
        <v>55</v>
      </c>
      <c r="F29" s="72"/>
      <c r="G29" s="79"/>
      <c r="H29" s="72"/>
      <c r="I29" s="70"/>
      <c r="J29" s="73"/>
      <c r="K29" s="72"/>
      <c r="L29" s="82" t="str">
        <f t="shared" si="0"/>
        <v/>
      </c>
      <c r="M29" s="83"/>
      <c r="N29" s="85"/>
      <c r="O29" s="73" t="s">
        <v>55</v>
      </c>
      <c r="P29" s="76"/>
      <c r="Q29" s="79"/>
      <c r="R29" s="86"/>
      <c r="S29" s="72"/>
    </row>
    <row r="30" spans="1:19">
      <c r="A30" s="46">
        <v>26</v>
      </c>
      <c r="B30" s="46"/>
      <c r="C30" s="72"/>
      <c r="D30" s="80"/>
      <c r="E30" s="72" t="s">
        <v>55</v>
      </c>
      <c r="F30" s="72"/>
      <c r="G30" s="79"/>
      <c r="H30" s="72"/>
      <c r="I30" s="70"/>
      <c r="J30" s="73"/>
      <c r="K30" s="72"/>
      <c r="L30" s="82" t="str">
        <f t="shared" si="0"/>
        <v/>
      </c>
      <c r="M30" s="83"/>
      <c r="N30" s="85"/>
      <c r="O30" s="73" t="s">
        <v>55</v>
      </c>
      <c r="P30" s="76"/>
      <c r="Q30" s="79"/>
      <c r="R30" s="86"/>
      <c r="S30" s="72"/>
    </row>
    <row r="31" spans="1:19">
      <c r="A31" s="46">
        <v>27</v>
      </c>
      <c r="B31" s="46"/>
      <c r="C31" s="72"/>
      <c r="D31" s="80"/>
      <c r="E31" s="72" t="s">
        <v>55</v>
      </c>
      <c r="F31" s="72"/>
      <c r="G31" s="79"/>
      <c r="H31" s="72"/>
      <c r="I31" s="70"/>
      <c r="J31" s="73"/>
      <c r="K31" s="72"/>
      <c r="L31" s="82" t="str">
        <f t="shared" si="0"/>
        <v/>
      </c>
      <c r="M31" s="83"/>
      <c r="N31" s="85"/>
      <c r="O31" s="73" t="s">
        <v>55</v>
      </c>
      <c r="P31" s="76"/>
      <c r="Q31" s="79"/>
      <c r="R31" s="86"/>
      <c r="S31" s="72"/>
    </row>
    <row r="32" spans="1:19">
      <c r="A32" s="46">
        <v>28</v>
      </c>
      <c r="B32" s="46"/>
      <c r="C32" s="72"/>
      <c r="D32" s="80"/>
      <c r="E32" s="72" t="s">
        <v>55</v>
      </c>
      <c r="F32" s="72"/>
      <c r="G32" s="79"/>
      <c r="H32" s="72"/>
      <c r="I32" s="70"/>
      <c r="J32" s="73"/>
      <c r="K32" s="72"/>
      <c r="L32" s="82" t="str">
        <f t="shared" si="0"/>
        <v/>
      </c>
      <c r="M32" s="83"/>
      <c r="N32" s="85"/>
      <c r="O32" s="73" t="s">
        <v>55</v>
      </c>
      <c r="P32" s="76"/>
      <c r="Q32" s="79"/>
      <c r="R32" s="86"/>
      <c r="S32" s="72"/>
    </row>
    <row r="33" spans="1:19">
      <c r="A33" s="46">
        <v>29</v>
      </c>
      <c r="B33" s="46"/>
      <c r="C33" s="72"/>
      <c r="D33" s="80"/>
      <c r="E33" s="72" t="s">
        <v>55</v>
      </c>
      <c r="F33" s="72"/>
      <c r="G33" s="79"/>
      <c r="H33" s="72"/>
      <c r="I33" s="70"/>
      <c r="J33" s="73"/>
      <c r="K33" s="72"/>
      <c r="L33" s="82" t="str">
        <f t="shared" si="0"/>
        <v/>
      </c>
      <c r="M33" s="83"/>
      <c r="N33" s="85"/>
      <c r="O33" s="73" t="s">
        <v>55</v>
      </c>
      <c r="P33" s="76"/>
      <c r="Q33" s="79"/>
      <c r="R33" s="86"/>
      <c r="S33" s="72"/>
    </row>
    <row r="34" spans="1:19">
      <c r="A34" s="46">
        <v>30</v>
      </c>
      <c r="B34" s="46"/>
      <c r="C34" s="72"/>
      <c r="D34" s="80"/>
      <c r="E34" s="72" t="s">
        <v>55</v>
      </c>
      <c r="F34" s="72"/>
      <c r="G34" s="79"/>
      <c r="H34" s="72"/>
      <c r="I34" s="70"/>
      <c r="J34" s="73"/>
      <c r="K34" s="72"/>
      <c r="L34" s="82" t="str">
        <f t="shared" si="0"/>
        <v/>
      </c>
      <c r="M34" s="83"/>
      <c r="N34" s="85"/>
      <c r="O34" s="73" t="s">
        <v>55</v>
      </c>
      <c r="P34" s="76"/>
      <c r="Q34" s="79"/>
      <c r="R34" s="86"/>
      <c r="S34" s="72"/>
    </row>
    <row r="35" spans="1:19">
      <c r="A35" s="46">
        <v>31</v>
      </c>
      <c r="B35" s="46"/>
      <c r="C35" s="72"/>
      <c r="D35" s="80"/>
      <c r="E35" s="72" t="s">
        <v>55</v>
      </c>
      <c r="F35" s="72"/>
      <c r="G35" s="79"/>
      <c r="H35" s="72"/>
      <c r="I35" s="70"/>
      <c r="J35" s="73"/>
      <c r="K35" s="72"/>
      <c r="L35" s="82" t="str">
        <f t="shared" si="0"/>
        <v/>
      </c>
      <c r="M35" s="83"/>
      <c r="N35" s="85"/>
      <c r="O35" s="73" t="s">
        <v>55</v>
      </c>
      <c r="P35" s="76"/>
      <c r="Q35" s="79"/>
      <c r="R35" s="86"/>
      <c r="S35" s="72"/>
    </row>
    <row r="36" spans="1:19">
      <c r="A36" s="46">
        <v>32</v>
      </c>
      <c r="B36" s="46"/>
      <c r="C36" s="72"/>
      <c r="D36" s="80"/>
      <c r="E36" s="72" t="s">
        <v>55</v>
      </c>
      <c r="F36" s="72"/>
      <c r="G36" s="79"/>
      <c r="H36" s="72"/>
      <c r="I36" s="70"/>
      <c r="J36" s="73"/>
      <c r="K36" s="72"/>
      <c r="L36" s="82" t="str">
        <f t="shared" si="0"/>
        <v/>
      </c>
      <c r="M36" s="83"/>
      <c r="N36" s="85"/>
      <c r="O36" s="73" t="s">
        <v>55</v>
      </c>
      <c r="P36" s="76"/>
      <c r="Q36" s="79"/>
      <c r="R36" s="86"/>
      <c r="S36" s="72"/>
    </row>
    <row r="37" spans="1:19">
      <c r="A37" s="46">
        <v>33</v>
      </c>
      <c r="B37" s="46"/>
      <c r="C37" s="72"/>
      <c r="D37" s="80"/>
      <c r="E37" s="72" t="s">
        <v>55</v>
      </c>
      <c r="F37" s="72"/>
      <c r="G37" s="79"/>
      <c r="H37" s="72"/>
      <c r="I37" s="70"/>
      <c r="J37" s="73"/>
      <c r="K37" s="72"/>
      <c r="L37" s="82" t="str">
        <f t="shared" si="0"/>
        <v/>
      </c>
      <c r="M37" s="83"/>
      <c r="N37" s="85"/>
      <c r="O37" s="73" t="s">
        <v>55</v>
      </c>
      <c r="P37" s="76"/>
      <c r="Q37" s="79"/>
      <c r="R37" s="86"/>
      <c r="S37" s="72"/>
    </row>
    <row r="38" spans="1:19">
      <c r="A38" s="46">
        <v>34</v>
      </c>
      <c r="B38" s="46"/>
      <c r="C38" s="72"/>
      <c r="D38" s="80"/>
      <c r="E38" s="72" t="s">
        <v>55</v>
      </c>
      <c r="F38" s="72"/>
      <c r="G38" s="79"/>
      <c r="H38" s="72"/>
      <c r="I38" s="70"/>
      <c r="J38" s="73"/>
      <c r="K38" s="72"/>
      <c r="L38" s="82" t="str">
        <f t="shared" si="0"/>
        <v/>
      </c>
      <c r="M38" s="83"/>
      <c r="N38" s="85"/>
      <c r="O38" s="73" t="s">
        <v>55</v>
      </c>
      <c r="P38" s="76"/>
      <c r="Q38" s="79"/>
      <c r="R38" s="86"/>
      <c r="S38" s="72"/>
    </row>
    <row r="39" spans="1:19">
      <c r="A39" s="46">
        <v>35</v>
      </c>
      <c r="B39" s="46"/>
      <c r="C39" s="72"/>
      <c r="D39" s="80"/>
      <c r="E39" s="72" t="s">
        <v>55</v>
      </c>
      <c r="F39" s="72"/>
      <c r="G39" s="79"/>
      <c r="H39" s="72"/>
      <c r="I39" s="70"/>
      <c r="J39" s="73"/>
      <c r="K39" s="72"/>
      <c r="L39" s="82" t="str">
        <f t="shared" si="0"/>
        <v/>
      </c>
      <c r="M39" s="83"/>
      <c r="N39" s="85"/>
      <c r="O39" s="73" t="s">
        <v>55</v>
      </c>
      <c r="P39" s="76"/>
      <c r="Q39" s="79"/>
      <c r="R39" s="86"/>
      <c r="S39" s="72"/>
    </row>
    <row r="40" spans="1:19">
      <c r="A40" s="46">
        <v>36</v>
      </c>
      <c r="B40" s="46"/>
      <c r="C40" s="72"/>
      <c r="D40" s="80"/>
      <c r="E40" s="72" t="s">
        <v>55</v>
      </c>
      <c r="F40" s="72"/>
      <c r="G40" s="79"/>
      <c r="H40" s="72"/>
      <c r="I40" s="70"/>
      <c r="J40" s="73"/>
      <c r="K40" s="72"/>
      <c r="L40" s="82" t="str">
        <f t="shared" si="0"/>
        <v/>
      </c>
      <c r="M40" s="83"/>
      <c r="N40" s="85"/>
      <c r="O40" s="73" t="s">
        <v>55</v>
      </c>
      <c r="P40" s="76"/>
      <c r="Q40" s="79"/>
      <c r="R40" s="86"/>
      <c r="S40" s="72"/>
    </row>
    <row r="41" spans="1:19">
      <c r="A41" s="46">
        <v>37</v>
      </c>
      <c r="B41" s="46"/>
      <c r="C41" s="72"/>
      <c r="D41" s="80"/>
      <c r="E41" s="72" t="s">
        <v>55</v>
      </c>
      <c r="F41" s="72"/>
      <c r="G41" s="79"/>
      <c r="H41" s="72"/>
      <c r="I41" s="70"/>
      <c r="J41" s="73"/>
      <c r="K41" s="72"/>
      <c r="L41" s="82" t="str">
        <f t="shared" si="0"/>
        <v/>
      </c>
      <c r="M41" s="83"/>
      <c r="N41" s="85"/>
      <c r="O41" s="73" t="s">
        <v>55</v>
      </c>
      <c r="P41" s="76"/>
      <c r="Q41" s="79"/>
      <c r="R41" s="86"/>
      <c r="S41" s="72"/>
    </row>
    <row r="42" spans="1:19">
      <c r="A42" s="46">
        <v>38</v>
      </c>
      <c r="B42" s="46"/>
      <c r="C42" s="72"/>
      <c r="D42" s="80"/>
      <c r="E42" s="72" t="s">
        <v>55</v>
      </c>
      <c r="F42" s="72"/>
      <c r="G42" s="79"/>
      <c r="H42" s="72"/>
      <c r="I42" s="70"/>
      <c r="J42" s="73"/>
      <c r="K42" s="72"/>
      <c r="L42" s="82" t="str">
        <f t="shared" si="0"/>
        <v/>
      </c>
      <c r="M42" s="83"/>
      <c r="N42" s="85"/>
      <c r="O42" s="73" t="s">
        <v>55</v>
      </c>
      <c r="P42" s="76"/>
      <c r="Q42" s="79"/>
      <c r="R42" s="86"/>
      <c r="S42" s="72"/>
    </row>
    <row r="43" spans="1:19">
      <c r="A43" s="46">
        <v>39</v>
      </c>
      <c r="B43" s="46"/>
      <c r="C43" s="72"/>
      <c r="D43" s="80"/>
      <c r="E43" s="72" t="s">
        <v>55</v>
      </c>
      <c r="F43" s="72"/>
      <c r="G43" s="79"/>
      <c r="H43" s="72"/>
      <c r="I43" s="70"/>
      <c r="J43" s="73"/>
      <c r="K43" s="72"/>
      <c r="L43" s="82" t="str">
        <f t="shared" si="0"/>
        <v/>
      </c>
      <c r="M43" s="83"/>
      <c r="N43" s="85"/>
      <c r="O43" s="73" t="s">
        <v>55</v>
      </c>
      <c r="P43" s="76"/>
      <c r="Q43" s="79"/>
      <c r="R43" s="86"/>
      <c r="S43" s="72"/>
    </row>
    <row r="44" spans="1:19">
      <c r="A44" s="46">
        <v>40</v>
      </c>
      <c r="B44" s="46"/>
      <c r="C44" s="72"/>
      <c r="D44" s="80"/>
      <c r="E44" s="72" t="s">
        <v>55</v>
      </c>
      <c r="F44" s="72"/>
      <c r="G44" s="79"/>
      <c r="H44" s="72"/>
      <c r="I44" s="70"/>
      <c r="J44" s="73"/>
      <c r="K44" s="72"/>
      <c r="L44" s="82" t="str">
        <f t="shared" si="0"/>
        <v/>
      </c>
      <c r="M44" s="83"/>
      <c r="N44" s="85"/>
      <c r="O44" s="73" t="s">
        <v>55</v>
      </c>
      <c r="P44" s="76"/>
      <c r="Q44" s="79"/>
      <c r="R44" s="86"/>
      <c r="S44" s="72"/>
    </row>
    <row r="45" spans="1:19">
      <c r="A45" s="46">
        <v>41</v>
      </c>
      <c r="B45" s="46"/>
      <c r="C45" s="72"/>
      <c r="D45" s="80"/>
      <c r="E45" s="72" t="s">
        <v>55</v>
      </c>
      <c r="F45" s="72"/>
      <c r="G45" s="79"/>
      <c r="H45" s="72"/>
      <c r="I45" s="70"/>
      <c r="J45" s="73"/>
      <c r="K45" s="72"/>
      <c r="L45" s="82" t="str">
        <f t="shared" si="0"/>
        <v/>
      </c>
      <c r="M45" s="83"/>
      <c r="N45" s="85"/>
      <c r="O45" s="73" t="s">
        <v>55</v>
      </c>
      <c r="P45" s="76"/>
      <c r="Q45" s="79"/>
      <c r="R45" s="86"/>
      <c r="S45" s="72"/>
    </row>
    <row r="46" spans="1:19">
      <c r="A46" s="46">
        <v>42</v>
      </c>
      <c r="B46" s="46"/>
      <c r="C46" s="72"/>
      <c r="D46" s="80"/>
      <c r="E46" s="72" t="s">
        <v>55</v>
      </c>
      <c r="F46" s="72"/>
      <c r="G46" s="79"/>
      <c r="H46" s="72"/>
      <c r="I46" s="70"/>
      <c r="J46" s="73"/>
      <c r="K46" s="72"/>
      <c r="L46" s="82" t="str">
        <f t="shared" si="0"/>
        <v/>
      </c>
      <c r="M46" s="83"/>
      <c r="N46" s="85"/>
      <c r="O46" s="73" t="s">
        <v>55</v>
      </c>
      <c r="P46" s="76"/>
      <c r="Q46" s="79"/>
      <c r="R46" s="86"/>
      <c r="S46" s="72"/>
    </row>
    <row r="47" spans="1:19">
      <c r="A47" s="46">
        <v>43</v>
      </c>
      <c r="B47" s="46"/>
      <c r="C47" s="72"/>
      <c r="D47" s="80"/>
      <c r="E47" s="72" t="s">
        <v>55</v>
      </c>
      <c r="F47" s="72"/>
      <c r="G47" s="79"/>
      <c r="H47" s="72"/>
      <c r="I47" s="70"/>
      <c r="J47" s="73"/>
      <c r="K47" s="72"/>
      <c r="L47" s="82" t="str">
        <f t="shared" si="0"/>
        <v/>
      </c>
      <c r="M47" s="83"/>
      <c r="N47" s="85"/>
      <c r="O47" s="73" t="s">
        <v>55</v>
      </c>
      <c r="P47" s="76"/>
      <c r="Q47" s="79"/>
      <c r="R47" s="86"/>
      <c r="S47" s="72"/>
    </row>
    <row r="48" spans="1:19">
      <c r="A48" s="46">
        <v>44</v>
      </c>
      <c r="B48" s="46"/>
      <c r="C48" s="72"/>
      <c r="D48" s="80"/>
      <c r="E48" s="72" t="s">
        <v>55</v>
      </c>
      <c r="F48" s="72"/>
      <c r="G48" s="79"/>
      <c r="H48" s="72"/>
      <c r="I48" s="70"/>
      <c r="J48" s="73"/>
      <c r="K48" s="72"/>
      <c r="L48" s="82" t="str">
        <f t="shared" si="0"/>
        <v/>
      </c>
      <c r="M48" s="83"/>
      <c r="N48" s="85"/>
      <c r="O48" s="73" t="s">
        <v>55</v>
      </c>
      <c r="P48" s="76"/>
      <c r="Q48" s="79"/>
      <c r="R48" s="86"/>
      <c r="S48" s="72"/>
    </row>
    <row r="49" spans="1:19">
      <c r="A49" s="46">
        <v>45</v>
      </c>
      <c r="B49" s="46"/>
      <c r="C49" s="72"/>
      <c r="D49" s="80"/>
      <c r="E49" s="72" t="s">
        <v>55</v>
      </c>
      <c r="F49" s="72"/>
      <c r="G49" s="79"/>
      <c r="H49" s="72"/>
      <c r="I49" s="70"/>
      <c r="J49" s="73"/>
      <c r="K49" s="72"/>
      <c r="L49" s="82" t="str">
        <f t="shared" si="0"/>
        <v/>
      </c>
      <c r="M49" s="83"/>
      <c r="N49" s="85"/>
      <c r="O49" s="73" t="s">
        <v>55</v>
      </c>
      <c r="P49" s="76"/>
      <c r="Q49" s="79"/>
      <c r="R49" s="86"/>
      <c r="S49" s="72"/>
    </row>
    <row r="50" spans="1:19">
      <c r="A50" s="46">
        <v>46</v>
      </c>
      <c r="B50" s="46"/>
      <c r="C50" s="72"/>
      <c r="D50" s="80"/>
      <c r="E50" s="72" t="s">
        <v>55</v>
      </c>
      <c r="F50" s="72"/>
      <c r="G50" s="79"/>
      <c r="H50" s="72"/>
      <c r="I50" s="70"/>
      <c r="J50" s="73"/>
      <c r="K50" s="72"/>
      <c r="L50" s="82" t="str">
        <f t="shared" si="0"/>
        <v/>
      </c>
      <c r="M50" s="83"/>
      <c r="N50" s="85"/>
      <c r="O50" s="73" t="s">
        <v>55</v>
      </c>
      <c r="P50" s="76"/>
      <c r="Q50" s="79"/>
      <c r="R50" s="86"/>
      <c r="S50" s="72"/>
    </row>
    <row r="51" spans="1:19">
      <c r="A51" s="46">
        <v>47</v>
      </c>
      <c r="B51" s="46"/>
      <c r="C51" s="72"/>
      <c r="D51" s="80"/>
      <c r="E51" s="72" t="s">
        <v>55</v>
      </c>
      <c r="F51" s="72"/>
      <c r="G51" s="79"/>
      <c r="H51" s="72"/>
      <c r="I51" s="70"/>
      <c r="J51" s="73"/>
      <c r="K51" s="72"/>
      <c r="L51" s="82" t="str">
        <f t="shared" si="0"/>
        <v/>
      </c>
      <c r="M51" s="83"/>
      <c r="N51" s="85"/>
      <c r="O51" s="73" t="s">
        <v>55</v>
      </c>
      <c r="P51" s="76"/>
      <c r="Q51" s="79"/>
      <c r="R51" s="86"/>
      <c r="S51" s="72"/>
    </row>
    <row r="52" spans="1:19">
      <c r="A52" s="46">
        <v>48</v>
      </c>
      <c r="B52" s="46"/>
      <c r="C52" s="72"/>
      <c r="D52" s="80"/>
      <c r="E52" s="72" t="s">
        <v>55</v>
      </c>
      <c r="F52" s="72"/>
      <c r="G52" s="79"/>
      <c r="H52" s="72"/>
      <c r="I52" s="70"/>
      <c r="J52" s="73"/>
      <c r="K52" s="72"/>
      <c r="L52" s="82" t="str">
        <f t="shared" si="0"/>
        <v/>
      </c>
      <c r="M52" s="83"/>
      <c r="N52" s="85"/>
      <c r="O52" s="73" t="s">
        <v>55</v>
      </c>
      <c r="P52" s="76"/>
      <c r="Q52" s="79"/>
      <c r="R52" s="86"/>
      <c r="S52" s="72"/>
    </row>
    <row r="53" spans="1:19">
      <c r="A53" s="46">
        <v>49</v>
      </c>
      <c r="B53" s="46"/>
      <c r="C53" s="72"/>
      <c r="D53" s="80"/>
      <c r="E53" s="72" t="s">
        <v>55</v>
      </c>
      <c r="F53" s="72"/>
      <c r="G53" s="79"/>
      <c r="H53" s="72"/>
      <c r="I53" s="70"/>
      <c r="J53" s="73"/>
      <c r="K53" s="72"/>
      <c r="L53" s="82" t="str">
        <f t="shared" si="0"/>
        <v/>
      </c>
      <c r="M53" s="83"/>
      <c r="N53" s="85"/>
      <c r="O53" s="73" t="s">
        <v>55</v>
      </c>
      <c r="P53" s="76"/>
      <c r="Q53" s="79"/>
      <c r="R53" s="86"/>
      <c r="S53" s="72"/>
    </row>
    <row r="54" spans="1:19">
      <c r="A54" s="46">
        <v>50</v>
      </c>
      <c r="B54" s="46"/>
      <c r="C54" s="72"/>
      <c r="D54" s="80"/>
      <c r="E54" s="72" t="s">
        <v>55</v>
      </c>
      <c r="F54" s="72"/>
      <c r="G54" s="79"/>
      <c r="H54" s="72"/>
      <c r="I54" s="70"/>
      <c r="J54" s="73"/>
      <c r="K54" s="72"/>
      <c r="L54" s="82" t="str">
        <f t="shared" si="0"/>
        <v/>
      </c>
      <c r="M54" s="83"/>
      <c r="N54" s="85"/>
      <c r="O54" s="73" t="s">
        <v>55</v>
      </c>
      <c r="P54" s="76"/>
      <c r="Q54" s="79"/>
      <c r="R54" s="86"/>
      <c r="S54" s="72"/>
    </row>
    <row r="55" spans="1:19">
      <c r="A55" s="46">
        <v>51</v>
      </c>
      <c r="B55" s="46"/>
      <c r="C55" s="72"/>
      <c r="D55" s="80"/>
      <c r="E55" s="72" t="s">
        <v>55</v>
      </c>
      <c r="F55" s="72"/>
      <c r="G55" s="79"/>
      <c r="H55" s="72"/>
      <c r="I55" s="70"/>
      <c r="J55" s="73"/>
      <c r="K55" s="72"/>
      <c r="L55" s="82" t="str">
        <f t="shared" si="0"/>
        <v/>
      </c>
      <c r="M55" s="83"/>
      <c r="N55" s="85"/>
      <c r="O55" s="73" t="s">
        <v>55</v>
      </c>
      <c r="P55" s="76"/>
      <c r="Q55" s="79"/>
      <c r="R55" s="86"/>
      <c r="S55" s="72"/>
    </row>
    <row r="56" spans="1:19">
      <c r="A56" s="46">
        <v>52</v>
      </c>
      <c r="B56" s="46"/>
      <c r="C56" s="72"/>
      <c r="D56" s="80"/>
      <c r="E56" s="72" t="s">
        <v>55</v>
      </c>
      <c r="F56" s="72"/>
      <c r="G56" s="79"/>
      <c r="H56" s="72"/>
      <c r="I56" s="70"/>
      <c r="J56" s="73"/>
      <c r="K56" s="72"/>
      <c r="L56" s="82" t="str">
        <f t="shared" si="0"/>
        <v/>
      </c>
      <c r="M56" s="83"/>
      <c r="N56" s="85"/>
      <c r="O56" s="73" t="s">
        <v>55</v>
      </c>
      <c r="P56" s="76"/>
      <c r="Q56" s="79"/>
      <c r="R56" s="86"/>
      <c r="S56" s="72"/>
    </row>
    <row r="57" spans="1:19">
      <c r="A57" s="46">
        <v>53</v>
      </c>
      <c r="B57" s="46"/>
      <c r="C57" s="72"/>
      <c r="D57" s="80"/>
      <c r="E57" s="72" t="s">
        <v>55</v>
      </c>
      <c r="F57" s="72"/>
      <c r="G57" s="79"/>
      <c r="H57" s="72"/>
      <c r="I57" s="70"/>
      <c r="J57" s="73"/>
      <c r="K57" s="72"/>
      <c r="L57" s="82" t="str">
        <f t="shared" si="0"/>
        <v/>
      </c>
      <c r="M57" s="83"/>
      <c r="N57" s="85"/>
      <c r="O57" s="73" t="s">
        <v>55</v>
      </c>
      <c r="P57" s="76"/>
      <c r="Q57" s="79"/>
      <c r="R57" s="86"/>
      <c r="S57" s="72"/>
    </row>
    <row r="58" spans="1:19">
      <c r="A58" s="46">
        <v>54</v>
      </c>
      <c r="B58" s="46"/>
      <c r="C58" s="72"/>
      <c r="D58" s="80"/>
      <c r="E58" s="72" t="s">
        <v>55</v>
      </c>
      <c r="F58" s="72"/>
      <c r="G58" s="79"/>
      <c r="H58" s="72"/>
      <c r="I58" s="70"/>
      <c r="J58" s="73"/>
      <c r="K58" s="72"/>
      <c r="L58" s="82" t="str">
        <f t="shared" si="0"/>
        <v/>
      </c>
      <c r="M58" s="83"/>
      <c r="N58" s="85"/>
      <c r="O58" s="73" t="s">
        <v>55</v>
      </c>
      <c r="P58" s="76"/>
      <c r="Q58" s="79"/>
      <c r="R58" s="86"/>
      <c r="S58" s="72"/>
    </row>
    <row r="59" spans="1:19">
      <c r="A59" s="46">
        <v>55</v>
      </c>
      <c r="B59" s="46"/>
      <c r="C59" s="72"/>
      <c r="D59" s="80"/>
      <c r="E59" s="72" t="s">
        <v>55</v>
      </c>
      <c r="F59" s="72"/>
      <c r="G59" s="79"/>
      <c r="H59" s="72"/>
      <c r="I59" s="70"/>
      <c r="J59" s="73"/>
      <c r="K59" s="72"/>
      <c r="L59" s="82" t="str">
        <f t="shared" si="0"/>
        <v/>
      </c>
      <c r="M59" s="83"/>
      <c r="N59" s="85"/>
      <c r="O59" s="73" t="s">
        <v>55</v>
      </c>
      <c r="P59" s="76"/>
      <c r="Q59" s="79"/>
      <c r="R59" s="86"/>
      <c r="S59" s="72"/>
    </row>
    <row r="60" spans="1:19">
      <c r="A60" s="46">
        <v>56</v>
      </c>
      <c r="B60" s="46"/>
      <c r="C60" s="72"/>
      <c r="D60" s="80"/>
      <c r="E60" s="72" t="s">
        <v>55</v>
      </c>
      <c r="F60" s="72"/>
      <c r="G60" s="79"/>
      <c r="H60" s="72"/>
      <c r="I60" s="70"/>
      <c r="J60" s="73"/>
      <c r="K60" s="72"/>
      <c r="L60" s="82" t="str">
        <f t="shared" si="0"/>
        <v/>
      </c>
      <c r="M60" s="83"/>
      <c r="N60" s="85"/>
      <c r="O60" s="73" t="s">
        <v>55</v>
      </c>
      <c r="P60" s="76"/>
      <c r="Q60" s="79"/>
      <c r="R60" s="86"/>
      <c r="S60" s="72"/>
    </row>
    <row r="61" spans="1:19">
      <c r="A61" s="46">
        <v>57</v>
      </c>
      <c r="B61" s="46"/>
      <c r="C61" s="72"/>
      <c r="D61" s="80"/>
      <c r="E61" s="72" t="s">
        <v>55</v>
      </c>
      <c r="F61" s="72"/>
      <c r="G61" s="79"/>
      <c r="H61" s="72"/>
      <c r="I61" s="70"/>
      <c r="J61" s="73"/>
      <c r="K61" s="72"/>
      <c r="L61" s="82" t="str">
        <f t="shared" si="0"/>
        <v/>
      </c>
      <c r="M61" s="83"/>
      <c r="N61" s="85"/>
      <c r="O61" s="73" t="s">
        <v>55</v>
      </c>
      <c r="P61" s="76"/>
      <c r="Q61" s="79"/>
      <c r="R61" s="86"/>
      <c r="S61" s="72"/>
    </row>
    <row r="62" spans="1:19">
      <c r="A62" s="46">
        <v>58</v>
      </c>
      <c r="B62" s="46"/>
      <c r="C62" s="72"/>
      <c r="D62" s="80"/>
      <c r="E62" s="72" t="s">
        <v>55</v>
      </c>
      <c r="F62" s="72"/>
      <c r="G62" s="79"/>
      <c r="H62" s="72"/>
      <c r="I62" s="70"/>
      <c r="J62" s="73"/>
      <c r="K62" s="72"/>
      <c r="L62" s="82" t="str">
        <f t="shared" si="0"/>
        <v/>
      </c>
      <c r="M62" s="83"/>
      <c r="N62" s="85"/>
      <c r="O62" s="73" t="s">
        <v>55</v>
      </c>
      <c r="P62" s="76"/>
      <c r="Q62" s="79"/>
      <c r="R62" s="86"/>
      <c r="S62" s="72"/>
    </row>
    <row r="63" spans="1:19">
      <c r="A63" s="46">
        <v>59</v>
      </c>
      <c r="B63" s="46"/>
      <c r="C63" s="72"/>
      <c r="D63" s="80"/>
      <c r="E63" s="72" t="s">
        <v>55</v>
      </c>
      <c r="F63" s="72"/>
      <c r="G63" s="79"/>
      <c r="H63" s="72"/>
      <c r="I63" s="70"/>
      <c r="J63" s="73"/>
      <c r="K63" s="72"/>
      <c r="L63" s="82" t="str">
        <f t="shared" si="0"/>
        <v/>
      </c>
      <c r="M63" s="83"/>
      <c r="N63" s="85"/>
      <c r="O63" s="73" t="s">
        <v>55</v>
      </c>
      <c r="P63" s="76"/>
      <c r="Q63" s="79"/>
      <c r="R63" s="86"/>
      <c r="S63" s="72"/>
    </row>
    <row r="64" spans="1:19">
      <c r="A64" s="46">
        <v>60</v>
      </c>
      <c r="B64" s="46"/>
      <c r="C64" s="72"/>
      <c r="D64" s="80"/>
      <c r="E64" s="72" t="s">
        <v>55</v>
      </c>
      <c r="F64" s="72"/>
      <c r="G64" s="79"/>
      <c r="H64" s="72"/>
      <c r="I64" s="70"/>
      <c r="J64" s="73"/>
      <c r="K64" s="72"/>
      <c r="L64" s="82" t="str">
        <f t="shared" si="0"/>
        <v/>
      </c>
      <c r="M64" s="83"/>
      <c r="N64" s="87"/>
      <c r="O64" s="73" t="s">
        <v>55</v>
      </c>
      <c r="P64" s="76"/>
      <c r="Q64" s="79"/>
      <c r="R64" s="86"/>
      <c r="S64" s="72"/>
    </row>
  </sheetData>
  <sheetProtection algorithmName="SHA-512" hashValue="jzzPgNr/J7Slvo4U62cVNYYw+UVoxNh/4Q2j9tbWnl8jwP/e126QUuz4T0rKdBiyQu8Cszs0o8fezVLYoc4dqw==" saltValue="Og6oyrn9PeBMnXQnR6UcAg==" spinCount="100000" sheet="1" selectLockedCells="1" selectUnlockedCells="1"/>
  <mergeCells count="1">
    <mergeCell ref="S2:S3"/>
  </mergeCells>
  <phoneticPr fontId="3"/>
  <conditionalFormatting sqref="P5:P64">
    <cfRule type="expression" dxfId="1" priority="1">
      <formula>O5="× 出場しない"</formula>
    </cfRule>
  </conditionalFormatting>
  <dataValidations count="5">
    <dataValidation type="list" allowBlank="1" showInputMessage="1" showErrorMessage="1" sqref="J4:J64" xr:uid="{C15B6872-A645-41E7-BA9F-9F77E2B32A29}">
      <formula1>"男子,女子"</formula1>
    </dataValidation>
    <dataValidation type="list" allowBlank="1" showInputMessage="1" showErrorMessage="1" sqref="I4:I64" xr:uid="{C6E4DE74-9767-4602-8E18-E0C4BAEDFFB5}">
      <formula1>"1組 一般男子,2組 高校男子,3組 一般女子,4組 高校女子,5組 中学男子,6組 中学女子"</formula1>
    </dataValidation>
    <dataValidation type="list" allowBlank="1" showInputMessage="1" showErrorMessage="1" sqref="O4" xr:uid="{769B19B6-4082-446F-848E-F45985A1A3F5}">
      <formula1>"〇 出場する,× 出場しない"</formula1>
    </dataValidation>
    <dataValidation type="list" allowBlank="1" showInputMessage="1" showErrorMessage="1" sqref="O5:O64" xr:uid="{9D02AED9-01D3-4F86-B7F1-9FC9E6BB7A8A}">
      <formula1>"　,〇 出場する,× 出場しない"</formula1>
    </dataValidation>
    <dataValidation type="list" allowBlank="1" showInputMessage="1" showErrorMessage="1" sqref="E4:E64" xr:uid="{CE80FCCF-168A-49CF-B1D4-3DC6A3282DC1}">
      <formula1>"　,クラシカル,フリー"</formula1>
    </dataValidation>
  </dataValidations>
  <pageMargins left="0.70866141732283472" right="0.33" top="0.74803149606299213" bottom="0.74803149606299213" header="0.31496062992125984" footer="0.31496062992125984"/>
  <pageSetup paperSize="9" scale="50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992D-2421-454D-A395-725B71CB36A0}">
  <sheetPr>
    <tabColor theme="5" tint="0.59999389629810485"/>
    <pageSetUpPr fitToPage="1"/>
  </sheetPr>
  <dimension ref="A1:T65"/>
  <sheetViews>
    <sheetView showGridLines="0" showZeros="0" view="pageBreakPreview" zoomScaleNormal="100" zoomScaleSheetLayoutView="100" workbookViewId="0">
      <pane xSplit="1" ySplit="5" topLeftCell="B6" activePane="bottomRight" state="frozen"/>
      <selection activeCell="C15" sqref="C15"/>
      <selection pane="topRight" activeCell="C15" sqref="C15"/>
      <selection pane="bottomLeft" activeCell="C15" sqref="C15"/>
      <selection pane="bottomRight" activeCell="B6" sqref="B6"/>
    </sheetView>
  </sheetViews>
  <sheetFormatPr defaultRowHeight="18.75"/>
  <cols>
    <col min="1" max="1" width="4.5" style="115" customWidth="1"/>
    <col min="2" max="2" width="14.5" style="115" customWidth="1"/>
    <col min="3" max="3" width="14.625" style="115" bestFit="1" customWidth="1"/>
    <col min="4" max="4" width="19.25" style="115" bestFit="1" customWidth="1"/>
    <col min="5" max="5" width="16" style="115" customWidth="1"/>
    <col min="6" max="6" width="6.375" style="152" hidden="1" customWidth="1"/>
    <col min="7" max="7" width="11.375" style="115" bestFit="1" customWidth="1"/>
    <col min="8" max="8" width="10.75" style="113" bestFit="1" customWidth="1"/>
    <col min="9" max="9" width="10.75" style="113" hidden="1" customWidth="1"/>
    <col min="10" max="11" width="12.125" style="113" customWidth="1"/>
    <col min="12" max="14" width="13.625" style="115" customWidth="1"/>
    <col min="15" max="15" width="11" style="115" bestFit="1" customWidth="1"/>
    <col min="16" max="16" width="18.25" style="113" customWidth="1"/>
    <col min="17" max="17" width="11.625" style="115" bestFit="1" customWidth="1"/>
    <col min="18" max="16384" width="9" style="115"/>
  </cols>
  <sheetData>
    <row r="1" spans="1:20" ht="25.5">
      <c r="A1" s="113"/>
      <c r="B1" s="153" t="s">
        <v>11702</v>
      </c>
      <c r="E1" s="113"/>
      <c r="F1" s="116"/>
      <c r="G1" s="117"/>
      <c r="K1" s="117"/>
      <c r="L1" s="118"/>
      <c r="M1" s="119"/>
      <c r="N1" s="120"/>
      <c r="O1" s="160"/>
      <c r="P1" s="161"/>
    </row>
    <row r="2" spans="1:20" s="122" customFormat="1" ht="19.5" customHeight="1">
      <c r="A2" s="121"/>
      <c r="B2" s="166" t="s">
        <v>11629</v>
      </c>
      <c r="C2" s="164" t="s">
        <v>11630</v>
      </c>
      <c r="E2" s="121"/>
      <c r="F2" s="123"/>
      <c r="G2" s="124"/>
      <c r="H2" s="121"/>
      <c r="I2" s="121"/>
      <c r="J2" s="162" t="s">
        <v>11627</v>
      </c>
      <c r="K2" s="164" t="s">
        <v>11628</v>
      </c>
      <c r="L2" s="124"/>
      <c r="N2" s="125"/>
      <c r="O2" s="160"/>
      <c r="P2" s="161"/>
    </row>
    <row r="3" spans="1:20" s="122" customFormat="1" ht="18.75" customHeight="1">
      <c r="A3" s="121"/>
      <c r="B3" s="167"/>
      <c r="C3" s="168"/>
      <c r="D3" s="121"/>
      <c r="E3" s="121"/>
      <c r="F3" s="123"/>
      <c r="G3" s="124"/>
      <c r="H3" s="121"/>
      <c r="I3" s="121"/>
      <c r="J3" s="162"/>
      <c r="K3" s="164"/>
      <c r="L3" s="170" t="s">
        <v>11632</v>
      </c>
      <c r="M3" s="170"/>
      <c r="N3" s="170"/>
      <c r="O3" s="159" t="s">
        <v>11636</v>
      </c>
      <c r="P3" s="159"/>
    </row>
    <row r="4" spans="1:20" s="122" customFormat="1">
      <c r="A4" s="127" t="s">
        <v>40</v>
      </c>
      <c r="B4" s="159"/>
      <c r="C4" s="169"/>
      <c r="D4" s="129" t="s">
        <v>11631</v>
      </c>
      <c r="E4" s="126" t="s">
        <v>11626</v>
      </c>
      <c r="F4" s="130" t="s">
        <v>11640</v>
      </c>
      <c r="G4" s="128" t="s">
        <v>72</v>
      </c>
      <c r="H4" s="127" t="s">
        <v>46</v>
      </c>
      <c r="I4" s="127" t="s">
        <v>11707</v>
      </c>
      <c r="J4" s="163"/>
      <c r="K4" s="165"/>
      <c r="L4" s="131" t="s">
        <v>11634</v>
      </c>
      <c r="M4" s="127" t="s">
        <v>11633</v>
      </c>
      <c r="N4" s="132" t="s">
        <v>11635</v>
      </c>
      <c r="O4" s="128" t="s">
        <v>11637</v>
      </c>
      <c r="P4" s="126" t="s">
        <v>76</v>
      </c>
      <c r="Q4" s="133" t="s">
        <v>50</v>
      </c>
    </row>
    <row r="5" spans="1:20" s="142" customFormat="1" ht="21.75" customHeight="1">
      <c r="A5" s="134" t="s">
        <v>11624</v>
      </c>
      <c r="B5" s="134" t="s">
        <v>58</v>
      </c>
      <c r="C5" s="134">
        <v>3300001</v>
      </c>
      <c r="D5" s="134" t="s">
        <v>14</v>
      </c>
      <c r="E5" s="134" t="s">
        <v>11695</v>
      </c>
      <c r="F5" s="135">
        <v>32641</v>
      </c>
      <c r="G5" s="134">
        <f>IF(F5="","",DATEDIF(F5,$Q$5,"Y"))</f>
        <v>36</v>
      </c>
      <c r="H5" s="134" t="s">
        <v>11638</v>
      </c>
      <c r="I5" s="134"/>
      <c r="J5" s="134">
        <v>73.59</v>
      </c>
      <c r="K5" s="136">
        <v>111.19</v>
      </c>
      <c r="L5" s="137" t="s">
        <v>11639</v>
      </c>
      <c r="M5" s="134" t="s">
        <v>11645</v>
      </c>
      <c r="N5" s="138" t="s">
        <v>11645</v>
      </c>
      <c r="O5" s="139" t="s">
        <v>11696</v>
      </c>
      <c r="P5" s="140" t="s">
        <v>11697</v>
      </c>
      <c r="Q5" s="141">
        <v>45992</v>
      </c>
      <c r="R5" s="122"/>
    </row>
    <row r="6" spans="1:20" s="122" customFormat="1">
      <c r="A6" s="143">
        <v>1</v>
      </c>
      <c r="B6" s="111"/>
      <c r="C6" s="145" t="str">
        <f>IF($B6="","",VLOOKUP($B6,'20260101CW_J'!$A$2:$AC$450,2,FALSE))</f>
        <v/>
      </c>
      <c r="D6" s="145" t="str">
        <f>IF($B6="","",VLOOKUP($B6,'20260101CW_J'!$A$2:$AC$450,4,FALSE))</f>
        <v/>
      </c>
      <c r="E6" s="145" t="str">
        <f>IF($B6="","",VLOOKUP($B6,'20260101CW_J'!$A$2:$AC$450,18,FALSE))</f>
        <v/>
      </c>
      <c r="F6" s="145" t="str">
        <f>IFERROR(VLOOKUP(B6,'20260101CW_J'!$A$2:$AC$450,16,0),"")</f>
        <v/>
      </c>
      <c r="G6" s="147" t="str">
        <f>IF(F6="","",DATEDIF(F6,$Q$5,"Y"))</f>
        <v/>
      </c>
      <c r="H6" s="145" t="str">
        <f>IF($B6="","",VLOOKUP($B6,'20260101CW_J'!$A$2:$AC$450,19,FALSE))</f>
        <v/>
      </c>
      <c r="I6" s="145" t="str">
        <f>IF($B6="","",VLOOKUP($B6,'20260101CW_J'!$A$2:$AC$450,17,FALSE))&amp;""</f>
        <v/>
      </c>
      <c r="J6" s="145" t="str">
        <f>IF($B6="","",VLOOKUP($B6,'20260101CW_J'!$A$2:$AC$450,11,FALSE))</f>
        <v/>
      </c>
      <c r="K6" s="145" t="str">
        <f>IF($B6="","",VLOOKUP($B6,'20260101CW_J'!$A$2:$AC$450,14,FALSE))</f>
        <v/>
      </c>
      <c r="L6" s="92" t="s">
        <v>55</v>
      </c>
      <c r="M6" s="112" t="s">
        <v>55</v>
      </c>
      <c r="N6" s="110"/>
      <c r="O6" s="147" t="str">
        <f>IF($B6="","",VLOOKUP($B6,'20260101CW_J'!$A$2:$AC$450,6,FALSE))</f>
        <v/>
      </c>
      <c r="P6" s="147" t="str">
        <f>IF($B6="","",VLOOKUP($B6,'20260101CW_J'!$A$2:$AC$450,15,FALSE))</f>
        <v/>
      </c>
    </row>
    <row r="7" spans="1:20" s="122" customFormat="1">
      <c r="A7" s="151">
        <v>2</v>
      </c>
      <c r="B7" s="111"/>
      <c r="C7" s="145" t="str">
        <f>IF($B7="","",VLOOKUP($B7,'20260101CW_J'!$A$2:$AC$450,2,FALSE))</f>
        <v/>
      </c>
      <c r="D7" s="145" t="str">
        <f>IF($B7="","",VLOOKUP($B7,'20260101CW_J'!$A$2:$AC$450,4,FALSE))</f>
        <v/>
      </c>
      <c r="E7" s="145" t="str">
        <f>IF($B7="","",VLOOKUP($B7,'20260101CW_J'!$A$2:$AC$450,18,FALSE))</f>
        <v/>
      </c>
      <c r="F7" s="145" t="str">
        <f>IFERROR(VLOOKUP(B7,'20260101CW_J'!$A$2:$AC$450,16,0),"")</f>
        <v/>
      </c>
      <c r="G7" s="147" t="str">
        <f t="shared" ref="G7:G65" si="0">IF(F7="","",DATEDIF(F7,$Q$5,"Y"))</f>
        <v/>
      </c>
      <c r="H7" s="145" t="str">
        <f>IF($B7="","",VLOOKUP($B7,'20260101CW_J'!$A$2:$AC$450,19,FALSE))</f>
        <v/>
      </c>
      <c r="I7" s="145" t="str">
        <f>IF($B7="","",VLOOKUP($B7,'20260101CW_J'!$A$2:$AC$450,17,FALSE))&amp;""</f>
        <v/>
      </c>
      <c r="J7" s="145" t="str">
        <f>IF($B7="","",VLOOKUP($B7,'20260101CW_J'!$A$2:$AC$450,11,FALSE))</f>
        <v/>
      </c>
      <c r="K7" s="145" t="str">
        <f>IF($B7="","",VLOOKUP($B7,'20260101CW_J'!$A$2:$AC$450,14,FALSE))</f>
        <v/>
      </c>
      <c r="L7" s="92" t="s">
        <v>55</v>
      </c>
      <c r="M7" s="92" t="s">
        <v>55</v>
      </c>
      <c r="N7" s="110"/>
      <c r="O7" s="147" t="str">
        <f>IF($B7="","",VLOOKUP($B7,'20260101CW_J'!$A$2:$AC$450,6,FALSE))</f>
        <v/>
      </c>
      <c r="P7" s="147" t="str">
        <f>IF($B7="","",VLOOKUP($B7,'20260101CW_J'!$A$2:$AC$450,15,FALSE))</f>
        <v/>
      </c>
      <c r="R7" s="133"/>
      <c r="S7" s="133" t="s">
        <v>11643</v>
      </c>
      <c r="T7" s="133" t="s">
        <v>11644</v>
      </c>
    </row>
    <row r="8" spans="1:20" s="122" customFormat="1">
      <c r="A8" s="151">
        <v>3</v>
      </c>
      <c r="B8" s="111"/>
      <c r="C8" s="145" t="str">
        <f>IF($B8="","",VLOOKUP($B8,'20260101CW_J'!$A$2:$AC$450,2,FALSE))</f>
        <v/>
      </c>
      <c r="D8" s="145" t="str">
        <f>IF($B8="","",VLOOKUP($B8,'20260101CW_J'!$A$2:$AC$450,4,FALSE))</f>
        <v/>
      </c>
      <c r="E8" s="145" t="str">
        <f>IF($B8="","",VLOOKUP($B8,'20260101CW_J'!$A$2:$AC$450,18,FALSE))</f>
        <v/>
      </c>
      <c r="F8" s="145" t="str">
        <f>IFERROR(VLOOKUP(B8,'20260101CW_J'!$A$2:$AC$450,16,0),"")</f>
        <v/>
      </c>
      <c r="G8" s="147" t="str">
        <f t="shared" si="0"/>
        <v/>
      </c>
      <c r="H8" s="145" t="str">
        <f>IF($B8="","",VLOOKUP($B8,'20260101CW_J'!$A$2:$AC$450,19,FALSE))</f>
        <v/>
      </c>
      <c r="I8" s="145" t="str">
        <f>IF($B8="","",VLOOKUP($B8,'20260101CW_J'!$A$2:$AC$450,17,FALSE))&amp;""</f>
        <v/>
      </c>
      <c r="J8" s="145" t="str">
        <f>IF($B8="","",VLOOKUP($B8,'20260101CW_J'!$A$2:$AC$450,11,FALSE))</f>
        <v/>
      </c>
      <c r="K8" s="145" t="str">
        <f>IF($B8="","",VLOOKUP($B8,'20260101CW_J'!$A$2:$AC$450,14,FALSE))</f>
        <v/>
      </c>
      <c r="L8" s="92" t="s">
        <v>55</v>
      </c>
      <c r="M8" s="92" t="s">
        <v>55</v>
      </c>
      <c r="N8" s="110"/>
      <c r="O8" s="147" t="str">
        <f>IF($B8="","",VLOOKUP($B8,'20260101CW_J'!$A$2:$AC$450,6,FALSE))</f>
        <v/>
      </c>
      <c r="P8" s="147" t="str">
        <f>IF($B8="","",VLOOKUP($B8,'20260101CW_J'!$A$2:$AC$450,15,FALSE))</f>
        <v/>
      </c>
      <c r="R8" s="133" t="s">
        <v>11641</v>
      </c>
      <c r="S8" s="133">
        <v>144.88</v>
      </c>
      <c r="T8" s="133">
        <v>288.60000000000002</v>
      </c>
    </row>
    <row r="9" spans="1:20" s="122" customFormat="1">
      <c r="A9" s="151">
        <v>4</v>
      </c>
      <c r="B9" s="111"/>
      <c r="C9" s="145" t="str">
        <f>IF($B9="","",VLOOKUP($B9,'20260101CW_J'!$A$2:$AC$450,2,FALSE))</f>
        <v/>
      </c>
      <c r="D9" s="145" t="str">
        <f>IF($B9="","",VLOOKUP($B9,'20260101CW_J'!$A$2:$AC$450,4,FALSE))</f>
        <v/>
      </c>
      <c r="E9" s="145" t="str">
        <f>IF($B9="","",VLOOKUP($B9,'20260101CW_J'!$A$2:$AC$450,18,FALSE))</f>
        <v/>
      </c>
      <c r="F9" s="145" t="str">
        <f>IFERROR(VLOOKUP(B9,'20260101CW_J'!$A$2:$AC$450,16,0),"")</f>
        <v/>
      </c>
      <c r="G9" s="147" t="str">
        <f t="shared" si="0"/>
        <v/>
      </c>
      <c r="H9" s="145" t="str">
        <f>IF($B9="","",VLOOKUP($B9,'20260101CW_J'!$A$2:$AC$450,19,FALSE))</f>
        <v/>
      </c>
      <c r="I9" s="145" t="str">
        <f>IF($B9="","",VLOOKUP($B9,'20260101CW_J'!$A$2:$AC$450,17,FALSE))&amp;""</f>
        <v/>
      </c>
      <c r="J9" s="145" t="str">
        <f>IF($B9="","",VLOOKUP($B9,'20260101CW_J'!$A$2:$AC$450,11,FALSE))</f>
        <v/>
      </c>
      <c r="K9" s="145" t="str">
        <f>IF($B9="","",VLOOKUP($B9,'20260101CW_J'!$A$2:$AC$450,14,FALSE))</f>
        <v/>
      </c>
      <c r="L9" s="92" t="s">
        <v>55</v>
      </c>
      <c r="M9" s="92" t="s">
        <v>11704</v>
      </c>
      <c r="N9" s="110"/>
      <c r="O9" s="147" t="str">
        <f>IF($B9="","",VLOOKUP($B9,'20260101CW_J'!$A$2:$AC$450,6,FALSE))</f>
        <v/>
      </c>
      <c r="P9" s="147" t="str">
        <f>IF($B9="","",VLOOKUP($B9,'20260101CW_J'!$A$2:$AC$450,15,FALSE))</f>
        <v/>
      </c>
      <c r="R9" s="133" t="s">
        <v>11642</v>
      </c>
      <c r="S9" s="133">
        <v>171.57</v>
      </c>
      <c r="T9" s="133">
        <v>872.2</v>
      </c>
    </row>
    <row r="10" spans="1:20" s="122" customFormat="1">
      <c r="A10" s="151">
        <v>5</v>
      </c>
      <c r="B10" s="111"/>
      <c r="C10" s="145" t="str">
        <f>IF($B10="","",VLOOKUP($B10,'20260101CW_J'!$A$2:$AC$450,2,FALSE))</f>
        <v/>
      </c>
      <c r="D10" s="145" t="str">
        <f>IF($B10="","",VLOOKUP($B10,'20260101CW_J'!$A$2:$AC$450,4,FALSE))</f>
        <v/>
      </c>
      <c r="E10" s="145" t="str">
        <f>IF($B10="","",VLOOKUP($B10,'20260101CW_J'!$A$2:$AC$450,18,FALSE))</f>
        <v/>
      </c>
      <c r="F10" s="145" t="str">
        <f>IFERROR(VLOOKUP(B10,'20260101CW_J'!$A$2:$AC$450,16,0),"")</f>
        <v/>
      </c>
      <c r="G10" s="147" t="str">
        <f t="shared" si="0"/>
        <v/>
      </c>
      <c r="H10" s="145" t="str">
        <f>IF($B10="","",VLOOKUP($B10,'20260101CW_J'!$A$2:$AC$450,19,FALSE))</f>
        <v/>
      </c>
      <c r="I10" s="145" t="str">
        <f>IF($B10="","",VLOOKUP($B10,'20260101CW_J'!$A$2:$AC$450,17,FALSE))&amp;""</f>
        <v/>
      </c>
      <c r="J10" s="145" t="str">
        <f>IF($B10="","",VLOOKUP($B10,'20260101CW_J'!$A$2:$AC$450,11,FALSE))</f>
        <v/>
      </c>
      <c r="K10" s="145" t="str">
        <f>IF($B10="","",VLOOKUP($B10,'20260101CW_J'!$A$2:$AC$450,14,FALSE))</f>
        <v/>
      </c>
      <c r="L10" s="92" t="s">
        <v>55</v>
      </c>
      <c r="M10" s="92" t="s">
        <v>55</v>
      </c>
      <c r="N10" s="110"/>
      <c r="O10" s="147" t="str">
        <f>IF($B10="","",VLOOKUP($B10,'20260101CW_J'!$A$2:$AC$450,6,FALSE))</f>
        <v/>
      </c>
      <c r="P10" s="147" t="str">
        <f>IF($B10="","",VLOOKUP($B10,'20260101CW_J'!$A$2:$AC$450,15,FALSE))</f>
        <v/>
      </c>
    </row>
    <row r="11" spans="1:20" s="122" customFormat="1">
      <c r="A11" s="151">
        <v>6</v>
      </c>
      <c r="B11" s="111"/>
      <c r="C11" s="145" t="str">
        <f>IF($B11="","",VLOOKUP($B11,'20260101CW_J'!$A$2:$AC$450,2,FALSE))</f>
        <v/>
      </c>
      <c r="D11" s="145" t="str">
        <f>IF($B11="","",VLOOKUP($B11,'20260101CW_J'!$A$2:$AC$450,4,FALSE))</f>
        <v/>
      </c>
      <c r="E11" s="145" t="str">
        <f>IF($B11="","",VLOOKUP($B11,'20260101CW_J'!$A$2:$AC$450,18,FALSE))</f>
        <v/>
      </c>
      <c r="F11" s="145" t="str">
        <f>IFERROR(VLOOKUP(B11,'20260101CW_J'!$A$2:$AC$450,16,0),"")</f>
        <v/>
      </c>
      <c r="G11" s="147" t="str">
        <f t="shared" si="0"/>
        <v/>
      </c>
      <c r="H11" s="145" t="str">
        <f>IF($B11="","",VLOOKUP($B11,'20260101CW_J'!$A$2:$AC$450,19,FALSE))</f>
        <v/>
      </c>
      <c r="I11" s="145" t="str">
        <f>IF($B11="","",VLOOKUP($B11,'20260101CW_J'!$A$2:$AC$450,17,FALSE))&amp;""</f>
        <v/>
      </c>
      <c r="J11" s="145" t="str">
        <f>IF($B11="","",VLOOKUP($B11,'20260101CW_J'!$A$2:$AC$450,11,FALSE))</f>
        <v/>
      </c>
      <c r="K11" s="145" t="str">
        <f>IF($B11="","",VLOOKUP($B11,'20260101CW_J'!$A$2:$AC$450,14,FALSE))</f>
        <v/>
      </c>
      <c r="L11" s="92" t="s">
        <v>55</v>
      </c>
      <c r="M11" s="92" t="s">
        <v>55</v>
      </c>
      <c r="N11" s="110"/>
      <c r="O11" s="147" t="str">
        <f>IF($B11="","",VLOOKUP($B11,'20260101CW_J'!$A$2:$AC$450,6,FALSE))</f>
        <v/>
      </c>
      <c r="P11" s="147" t="str">
        <f>IF($B11="","",VLOOKUP($B11,'20260101CW_J'!$A$2:$AC$450,15,FALSE))</f>
        <v/>
      </c>
    </row>
    <row r="12" spans="1:20" s="122" customFormat="1">
      <c r="A12" s="151">
        <v>7</v>
      </c>
      <c r="B12" s="111"/>
      <c r="C12" s="145" t="str">
        <f>IF($B12="","",VLOOKUP($B12,'20260101CW_J'!$A$2:$AC$450,2,FALSE))</f>
        <v/>
      </c>
      <c r="D12" s="145" t="str">
        <f>IF($B12="","",VLOOKUP($B12,'20260101CW_J'!$A$2:$AC$450,4,FALSE))</f>
        <v/>
      </c>
      <c r="E12" s="145" t="str">
        <f>IF($B12="","",VLOOKUP($B12,'20260101CW_J'!$A$2:$AC$450,18,FALSE))</f>
        <v/>
      </c>
      <c r="F12" s="145" t="str">
        <f>IFERROR(VLOOKUP(B12,'20260101CW_J'!$A$2:$AC$450,16,0),"")</f>
        <v/>
      </c>
      <c r="G12" s="147" t="str">
        <f t="shared" si="0"/>
        <v/>
      </c>
      <c r="H12" s="145" t="str">
        <f>IF($B12="","",VLOOKUP($B12,'20260101CW_J'!$A$2:$AC$450,19,FALSE))</f>
        <v/>
      </c>
      <c r="I12" s="145" t="str">
        <f>IF($B12="","",VLOOKUP($B12,'20260101CW_J'!$A$2:$AC$450,17,FALSE))&amp;""</f>
        <v/>
      </c>
      <c r="J12" s="145" t="str">
        <f>IF($B12="","",VLOOKUP($B12,'20260101CW_J'!$A$2:$AC$450,11,FALSE))</f>
        <v/>
      </c>
      <c r="K12" s="145" t="str">
        <f>IF($B12="","",VLOOKUP($B12,'20260101CW_J'!$A$2:$AC$450,14,FALSE))</f>
        <v/>
      </c>
      <c r="L12" s="92" t="s">
        <v>55</v>
      </c>
      <c r="M12" s="92" t="s">
        <v>55</v>
      </c>
      <c r="N12" s="110"/>
      <c r="O12" s="147" t="str">
        <f>IF($B12="","",VLOOKUP($B12,'20260101CW_J'!$A$2:$AC$450,6,FALSE))</f>
        <v/>
      </c>
      <c r="P12" s="147" t="str">
        <f>IF($B12="","",VLOOKUP($B12,'20260101CW_J'!$A$2:$AC$450,15,FALSE))</f>
        <v/>
      </c>
    </row>
    <row r="13" spans="1:20" s="122" customFormat="1">
      <c r="A13" s="151">
        <v>8</v>
      </c>
      <c r="B13" s="111"/>
      <c r="C13" s="145" t="str">
        <f>IF($B13="","",VLOOKUP($B13,'20260101CW_J'!$A$2:$AC$450,2,FALSE))</f>
        <v/>
      </c>
      <c r="D13" s="145" t="str">
        <f>IF($B13="","",VLOOKUP($B13,'20260101CW_J'!$A$2:$AC$450,4,FALSE))</f>
        <v/>
      </c>
      <c r="E13" s="145" t="str">
        <f>IF($B13="","",VLOOKUP($B13,'20260101CW_J'!$A$2:$AC$450,18,FALSE))</f>
        <v/>
      </c>
      <c r="F13" s="145" t="str">
        <f>IFERROR(VLOOKUP(B13,'20260101CW_J'!$A$2:$AC$450,16,0),"")</f>
        <v/>
      </c>
      <c r="G13" s="147" t="str">
        <f t="shared" si="0"/>
        <v/>
      </c>
      <c r="H13" s="145" t="str">
        <f>IF($B13="","",VLOOKUP($B13,'20260101CW_J'!$A$2:$AC$450,19,FALSE))</f>
        <v/>
      </c>
      <c r="I13" s="145" t="str">
        <f>IF($B13="","",VLOOKUP($B13,'20260101CW_J'!$A$2:$AC$450,17,FALSE))&amp;""</f>
        <v/>
      </c>
      <c r="J13" s="145" t="str">
        <f>IF($B13="","",VLOOKUP($B13,'20260101CW_J'!$A$2:$AC$450,11,FALSE))</f>
        <v/>
      </c>
      <c r="K13" s="145" t="str">
        <f>IF($B13="","",VLOOKUP($B13,'20260101CW_J'!$A$2:$AC$450,14,FALSE))</f>
        <v/>
      </c>
      <c r="L13" s="92" t="s">
        <v>55</v>
      </c>
      <c r="M13" s="92" t="s">
        <v>55</v>
      </c>
      <c r="N13" s="110"/>
      <c r="O13" s="147" t="str">
        <f>IF($B13="","",VLOOKUP($B13,'20260101CW_J'!$A$2:$AC$450,6,FALSE))</f>
        <v/>
      </c>
      <c r="P13" s="147" t="str">
        <f>IF($B13="","",VLOOKUP($B13,'20260101CW_J'!$A$2:$AC$450,15,FALSE))</f>
        <v/>
      </c>
    </row>
    <row r="14" spans="1:20" s="122" customFormat="1">
      <c r="A14" s="151">
        <v>9</v>
      </c>
      <c r="B14" s="111"/>
      <c r="C14" s="145" t="str">
        <f>IF($B14="","",VLOOKUP($B14,'20260101CW_J'!$A$2:$AC$450,2,FALSE))</f>
        <v/>
      </c>
      <c r="D14" s="145" t="str">
        <f>IF($B14="","",VLOOKUP($B14,'20260101CW_J'!$A$2:$AC$450,4,FALSE))</f>
        <v/>
      </c>
      <c r="E14" s="145" t="str">
        <f>IF($B14="","",VLOOKUP($B14,'20260101CW_J'!$A$2:$AC$450,18,FALSE))</f>
        <v/>
      </c>
      <c r="F14" s="145" t="str">
        <f>IFERROR(VLOOKUP(B14,'20260101CW_J'!$A$2:$AC$450,16,0),"")</f>
        <v/>
      </c>
      <c r="G14" s="147" t="str">
        <f t="shared" si="0"/>
        <v/>
      </c>
      <c r="H14" s="145" t="str">
        <f>IF($B14="","",VLOOKUP($B14,'20260101CW_J'!$A$2:$AC$450,19,FALSE))</f>
        <v/>
      </c>
      <c r="I14" s="145" t="str">
        <f>IF($B14="","",VLOOKUP($B14,'20260101CW_J'!$A$2:$AC$450,17,FALSE))&amp;""</f>
        <v/>
      </c>
      <c r="J14" s="145" t="str">
        <f>IF($B14="","",VLOOKUP($B14,'20260101CW_J'!$A$2:$AC$450,11,FALSE))</f>
        <v/>
      </c>
      <c r="K14" s="145" t="str">
        <f>IF($B14="","",VLOOKUP($B14,'20260101CW_J'!$A$2:$AC$450,14,FALSE))</f>
        <v/>
      </c>
      <c r="L14" s="92" t="s">
        <v>55</v>
      </c>
      <c r="M14" s="92" t="s">
        <v>55</v>
      </c>
      <c r="N14" s="110"/>
      <c r="O14" s="147" t="str">
        <f>IF($B14="","",VLOOKUP($B14,'20260101CW_J'!$A$2:$AC$450,6,FALSE))</f>
        <v/>
      </c>
      <c r="P14" s="147" t="str">
        <f>IF($B14="","",VLOOKUP($B14,'20260101CW_J'!$A$2:$AC$450,15,FALSE))</f>
        <v/>
      </c>
    </row>
    <row r="15" spans="1:20" s="122" customFormat="1">
      <c r="A15" s="151">
        <v>10</v>
      </c>
      <c r="B15" s="111"/>
      <c r="C15" s="145" t="str">
        <f>IF($B15="","",VLOOKUP($B15,'20260101CW_J'!$A$2:$AC$450,2,FALSE))</f>
        <v/>
      </c>
      <c r="D15" s="145" t="str">
        <f>IF($B15="","",VLOOKUP($B15,'20260101CW_J'!$A$2:$AC$450,4,FALSE))</f>
        <v/>
      </c>
      <c r="E15" s="145" t="str">
        <f>IF($B15="","",VLOOKUP($B15,'20260101CW_J'!$A$2:$AC$450,18,FALSE))</f>
        <v/>
      </c>
      <c r="F15" s="145" t="str">
        <f>IFERROR(VLOOKUP(B15,'20260101CW_J'!$A$2:$AC$450,16,0),"")</f>
        <v/>
      </c>
      <c r="G15" s="147" t="str">
        <f t="shared" si="0"/>
        <v/>
      </c>
      <c r="H15" s="145" t="str">
        <f>IF($B15="","",VLOOKUP($B15,'20260101CW_J'!$A$2:$AC$450,19,FALSE))</f>
        <v/>
      </c>
      <c r="I15" s="145" t="str">
        <f>IF($B15="","",VLOOKUP($B15,'20260101CW_J'!$A$2:$AC$450,17,FALSE))&amp;""</f>
        <v/>
      </c>
      <c r="J15" s="145" t="str">
        <f>IF($B15="","",VLOOKUP($B15,'20260101CW_J'!$A$2:$AC$450,11,FALSE))</f>
        <v/>
      </c>
      <c r="K15" s="145" t="str">
        <f>IF($B15="","",VLOOKUP($B15,'20260101CW_J'!$A$2:$AC$450,14,FALSE))</f>
        <v/>
      </c>
      <c r="L15" s="92" t="s">
        <v>55</v>
      </c>
      <c r="M15" s="92" t="s">
        <v>55</v>
      </c>
      <c r="N15" s="110"/>
      <c r="O15" s="147" t="str">
        <f>IF($B15="","",VLOOKUP($B15,'20260101CW_J'!$A$2:$AC$450,6,FALSE))</f>
        <v/>
      </c>
      <c r="P15" s="147" t="str">
        <f>IF($B15="","",VLOOKUP($B15,'20260101CW_J'!$A$2:$AC$450,15,FALSE))</f>
        <v/>
      </c>
    </row>
    <row r="16" spans="1:20" s="122" customFormat="1">
      <c r="A16" s="151">
        <v>11</v>
      </c>
      <c r="B16" s="111"/>
      <c r="C16" s="145" t="str">
        <f>IF($B16="","",VLOOKUP($B16,'20260101CW_J'!$A$2:$AC$450,2,FALSE))</f>
        <v/>
      </c>
      <c r="D16" s="145" t="str">
        <f>IF($B16="","",VLOOKUP($B16,'20260101CW_J'!$A$2:$AC$450,4,FALSE))</f>
        <v/>
      </c>
      <c r="E16" s="145" t="str">
        <f>IF($B16="","",VLOOKUP($B16,'20260101CW_J'!$A$2:$AC$450,18,FALSE))</f>
        <v/>
      </c>
      <c r="F16" s="145" t="str">
        <f>IFERROR(VLOOKUP(B16,'20260101CW_J'!$A$2:$AC$450,16,0),"")</f>
        <v/>
      </c>
      <c r="G16" s="147" t="str">
        <f t="shared" si="0"/>
        <v/>
      </c>
      <c r="H16" s="145" t="str">
        <f>IF($B16="","",VLOOKUP($B16,'20260101CW_J'!$A$2:$AC$450,19,FALSE))</f>
        <v/>
      </c>
      <c r="I16" s="145" t="str">
        <f>IF($B16="","",VLOOKUP($B16,'20260101CW_J'!$A$2:$AC$450,17,FALSE))&amp;""</f>
        <v/>
      </c>
      <c r="J16" s="145" t="str">
        <f>IF($B16="","",VLOOKUP($B16,'20260101CW_J'!$A$2:$AC$450,11,FALSE))</f>
        <v/>
      </c>
      <c r="K16" s="145" t="str">
        <f>IF($B16="","",VLOOKUP($B16,'20260101CW_J'!$A$2:$AC$450,14,FALSE))</f>
        <v/>
      </c>
      <c r="L16" s="92" t="s">
        <v>55</v>
      </c>
      <c r="M16" s="92" t="s">
        <v>55</v>
      </c>
      <c r="N16" s="110"/>
      <c r="O16" s="147" t="str">
        <f>IF($B16="","",VLOOKUP($B16,'20260101CW_J'!$A$2:$AC$450,6,FALSE))</f>
        <v/>
      </c>
      <c r="P16" s="147" t="str">
        <f>IF($B16="","",VLOOKUP($B16,'20260101CW_J'!$A$2:$AC$450,15,FALSE))</f>
        <v/>
      </c>
    </row>
    <row r="17" spans="1:16" s="122" customFormat="1">
      <c r="A17" s="151">
        <v>12</v>
      </c>
      <c r="B17" s="111"/>
      <c r="C17" s="145" t="str">
        <f>IF($B17="","",VLOOKUP($B17,'20260101CW_J'!$A$2:$AC$450,2,FALSE))</f>
        <v/>
      </c>
      <c r="D17" s="145" t="str">
        <f>IF($B17="","",VLOOKUP($B17,'20260101CW_J'!$A$2:$AC$450,4,FALSE))</f>
        <v/>
      </c>
      <c r="E17" s="145" t="str">
        <f>IF($B17="","",VLOOKUP($B17,'20260101CW_J'!$A$2:$AC$450,18,FALSE))</f>
        <v/>
      </c>
      <c r="F17" s="145" t="str">
        <f>IFERROR(VLOOKUP(B17,'20260101CW_J'!$A$2:$AC$450,16,0),"")</f>
        <v/>
      </c>
      <c r="G17" s="147" t="str">
        <f t="shared" si="0"/>
        <v/>
      </c>
      <c r="H17" s="145" t="str">
        <f>IF($B17="","",VLOOKUP($B17,'20260101CW_J'!$A$2:$AC$450,19,FALSE))</f>
        <v/>
      </c>
      <c r="I17" s="145" t="str">
        <f>IF($B17="","",VLOOKUP($B17,'20260101CW_J'!$A$2:$AC$450,17,FALSE))&amp;""</f>
        <v/>
      </c>
      <c r="J17" s="145" t="str">
        <f>IF($B17="","",VLOOKUP($B17,'20260101CW_J'!$A$2:$AC$450,11,FALSE))</f>
        <v/>
      </c>
      <c r="K17" s="145" t="str">
        <f>IF($B17="","",VLOOKUP($B17,'20260101CW_J'!$A$2:$AC$450,14,FALSE))</f>
        <v/>
      </c>
      <c r="L17" s="92" t="s">
        <v>55</v>
      </c>
      <c r="M17" s="92" t="s">
        <v>55</v>
      </c>
      <c r="N17" s="110"/>
      <c r="O17" s="147" t="str">
        <f>IF($B17="","",VLOOKUP($B17,'20260101CW_J'!$A$2:$AC$450,6,FALSE))</f>
        <v/>
      </c>
      <c r="P17" s="147" t="str">
        <f>IF($B17="","",VLOOKUP($B17,'20260101CW_J'!$A$2:$AC$450,15,FALSE))</f>
        <v/>
      </c>
    </row>
    <row r="18" spans="1:16" s="122" customFormat="1">
      <c r="A18" s="151">
        <v>13</v>
      </c>
      <c r="B18" s="111"/>
      <c r="C18" s="145" t="str">
        <f>IF($B18="","",VLOOKUP($B18,'20260101CW_J'!$A$2:$AC$450,2,FALSE))</f>
        <v/>
      </c>
      <c r="D18" s="145" t="str">
        <f>IF($B18="","",VLOOKUP($B18,'20260101CW_J'!$A$2:$AC$450,4,FALSE))</f>
        <v/>
      </c>
      <c r="E18" s="145" t="str">
        <f>IF($B18="","",VLOOKUP($B18,'20260101CW_J'!$A$2:$AC$450,18,FALSE))</f>
        <v/>
      </c>
      <c r="F18" s="145" t="str">
        <f>IFERROR(VLOOKUP(B18,'20260101CW_J'!$A$2:$AC$450,16,0),"")</f>
        <v/>
      </c>
      <c r="G18" s="147" t="str">
        <f t="shared" si="0"/>
        <v/>
      </c>
      <c r="H18" s="145" t="str">
        <f>IF($B18="","",VLOOKUP($B18,'20260101CW_J'!$A$2:$AC$450,19,FALSE))</f>
        <v/>
      </c>
      <c r="I18" s="145" t="str">
        <f>IF($B18="","",VLOOKUP($B18,'20260101CW_J'!$A$2:$AC$450,17,FALSE))&amp;""</f>
        <v/>
      </c>
      <c r="J18" s="145" t="str">
        <f>IF($B18="","",VLOOKUP($B18,'20260101CW_J'!$A$2:$AC$450,11,FALSE))</f>
        <v/>
      </c>
      <c r="K18" s="145" t="str">
        <f>IF($B18="","",VLOOKUP($B18,'20260101CW_J'!$A$2:$AC$450,14,FALSE))</f>
        <v/>
      </c>
      <c r="L18" s="92" t="s">
        <v>55</v>
      </c>
      <c r="M18" s="92" t="s">
        <v>55</v>
      </c>
      <c r="N18" s="110"/>
      <c r="O18" s="147" t="str">
        <f>IF($B18="","",VLOOKUP($B18,'20260101CW_J'!$A$2:$AC$450,6,FALSE))</f>
        <v/>
      </c>
      <c r="P18" s="147" t="str">
        <f>IF($B18="","",VLOOKUP($B18,'20260101CW_J'!$A$2:$AC$450,15,FALSE))</f>
        <v/>
      </c>
    </row>
    <row r="19" spans="1:16" s="122" customFormat="1">
      <c r="A19" s="151">
        <v>14</v>
      </c>
      <c r="B19" s="111"/>
      <c r="C19" s="145" t="str">
        <f>IF($B19="","",VLOOKUP($B19,'20260101CW_J'!$A$2:$AC$450,2,FALSE))</f>
        <v/>
      </c>
      <c r="D19" s="145" t="str">
        <f>IF($B19="","",VLOOKUP($B19,'20260101CW_J'!$A$2:$AC$450,4,FALSE))</f>
        <v/>
      </c>
      <c r="E19" s="145" t="str">
        <f>IF($B19="","",VLOOKUP($B19,'20260101CW_J'!$A$2:$AC$450,18,FALSE))</f>
        <v/>
      </c>
      <c r="F19" s="145" t="str">
        <f>IFERROR(VLOOKUP(B19,'20260101CW_J'!$A$2:$AC$450,16,0),"")</f>
        <v/>
      </c>
      <c r="G19" s="147" t="str">
        <f t="shared" si="0"/>
        <v/>
      </c>
      <c r="H19" s="145" t="str">
        <f>IF($B19="","",VLOOKUP($B19,'20260101CW_J'!$A$2:$AC$450,19,FALSE))</f>
        <v/>
      </c>
      <c r="I19" s="145" t="str">
        <f>IF($B19="","",VLOOKUP($B19,'20260101CW_J'!$A$2:$AC$450,17,FALSE))&amp;""</f>
        <v/>
      </c>
      <c r="J19" s="145" t="str">
        <f>IF($B19="","",VLOOKUP($B19,'20260101CW_J'!$A$2:$AC$450,11,FALSE))</f>
        <v/>
      </c>
      <c r="K19" s="145" t="str">
        <f>IF($B19="","",VLOOKUP($B19,'20260101CW_J'!$A$2:$AC$450,14,FALSE))</f>
        <v/>
      </c>
      <c r="L19" s="92" t="s">
        <v>55</v>
      </c>
      <c r="M19" s="92" t="s">
        <v>55</v>
      </c>
      <c r="N19" s="110"/>
      <c r="O19" s="147" t="str">
        <f>IF($B19="","",VLOOKUP($B19,'20260101CW_J'!$A$2:$AC$450,6,FALSE))</f>
        <v/>
      </c>
      <c r="P19" s="147" t="str">
        <f>IF($B19="","",VLOOKUP($B19,'20260101CW_J'!$A$2:$AC$450,15,FALSE))</f>
        <v/>
      </c>
    </row>
    <row r="20" spans="1:16" s="122" customFormat="1">
      <c r="A20" s="151">
        <v>15</v>
      </c>
      <c r="B20" s="111"/>
      <c r="C20" s="145" t="str">
        <f>IF($B20="","",VLOOKUP($B20,'20260101CW_J'!$A$2:$AC$450,2,FALSE))</f>
        <v/>
      </c>
      <c r="D20" s="145" t="str">
        <f>IF($B20="","",VLOOKUP($B20,'20260101CW_J'!$A$2:$AC$450,4,FALSE))</f>
        <v/>
      </c>
      <c r="E20" s="145" t="str">
        <f>IF($B20="","",VLOOKUP($B20,'20260101CW_J'!$A$2:$AC$450,18,FALSE))</f>
        <v/>
      </c>
      <c r="F20" s="145" t="str">
        <f>IFERROR(VLOOKUP(B20,'20260101CW_J'!$A$2:$AC$450,16,0),"")</f>
        <v/>
      </c>
      <c r="G20" s="147" t="str">
        <f t="shared" si="0"/>
        <v/>
      </c>
      <c r="H20" s="145" t="str">
        <f>IF($B20="","",VLOOKUP($B20,'20260101CW_J'!$A$2:$AC$450,19,FALSE))</f>
        <v/>
      </c>
      <c r="I20" s="145" t="str">
        <f>IF($B20="","",VLOOKUP($B20,'20260101CW_J'!$A$2:$AC$450,17,FALSE))&amp;""</f>
        <v/>
      </c>
      <c r="J20" s="145" t="str">
        <f>IF($B20="","",VLOOKUP($B20,'20260101CW_J'!$A$2:$AC$450,11,FALSE))</f>
        <v/>
      </c>
      <c r="K20" s="145" t="str">
        <f>IF($B20="","",VLOOKUP($B20,'20260101CW_J'!$A$2:$AC$450,14,FALSE))</f>
        <v/>
      </c>
      <c r="L20" s="92" t="s">
        <v>55</v>
      </c>
      <c r="M20" s="92" t="s">
        <v>55</v>
      </c>
      <c r="N20" s="110"/>
      <c r="O20" s="147" t="str">
        <f>IF($B20="","",VLOOKUP($B20,'20260101CW_J'!$A$2:$AC$450,6,FALSE))</f>
        <v/>
      </c>
      <c r="P20" s="147" t="str">
        <f>IF($B20="","",VLOOKUP($B20,'20260101CW_J'!$A$2:$AC$450,15,FALSE))</f>
        <v/>
      </c>
    </row>
    <row r="21" spans="1:16" s="122" customFormat="1">
      <c r="A21" s="151">
        <v>16</v>
      </c>
      <c r="B21" s="111"/>
      <c r="C21" s="145" t="str">
        <f>IF($B21="","",VLOOKUP($B21,'20260101CW_J'!$A$2:$AC$450,2,FALSE))</f>
        <v/>
      </c>
      <c r="D21" s="145" t="str">
        <f>IF($B21="","",VLOOKUP($B21,'20260101CW_J'!$A$2:$AC$450,4,FALSE))</f>
        <v/>
      </c>
      <c r="E21" s="145" t="str">
        <f>IF($B21="","",VLOOKUP($B21,'20260101CW_J'!$A$2:$AC$450,18,FALSE))</f>
        <v/>
      </c>
      <c r="F21" s="145" t="str">
        <f>IFERROR(VLOOKUP(B21,'20260101CW_J'!$A$2:$AC$450,16,0),"")</f>
        <v/>
      </c>
      <c r="G21" s="147" t="str">
        <f t="shared" si="0"/>
        <v/>
      </c>
      <c r="H21" s="145" t="str">
        <f>IF($B21="","",VLOOKUP($B21,'20260101CW_J'!$A$2:$AC$450,19,FALSE))</f>
        <v/>
      </c>
      <c r="I21" s="145" t="str">
        <f>IF($B21="","",VLOOKUP($B21,'20260101CW_J'!$A$2:$AC$450,17,FALSE))&amp;""</f>
        <v/>
      </c>
      <c r="J21" s="145" t="str">
        <f>IF($B21="","",VLOOKUP($B21,'20260101CW_J'!$A$2:$AC$450,11,FALSE))</f>
        <v/>
      </c>
      <c r="K21" s="145" t="str">
        <f>IF($B21="","",VLOOKUP($B21,'20260101CW_J'!$A$2:$AC$450,14,FALSE))</f>
        <v/>
      </c>
      <c r="L21" s="92" t="s">
        <v>55</v>
      </c>
      <c r="M21" s="92" t="s">
        <v>55</v>
      </c>
      <c r="N21" s="110"/>
      <c r="O21" s="147" t="str">
        <f>IF($B21="","",VLOOKUP($B21,'20260101CW_J'!$A$2:$AC$450,6,FALSE))</f>
        <v/>
      </c>
      <c r="P21" s="147" t="str">
        <f>IF($B21="","",VLOOKUP($B21,'20260101CW_J'!$A$2:$AC$450,15,FALSE))</f>
        <v/>
      </c>
    </row>
    <row r="22" spans="1:16" s="122" customFormat="1">
      <c r="A22" s="151">
        <v>17</v>
      </c>
      <c r="B22" s="111"/>
      <c r="C22" s="145" t="str">
        <f>IF($B22="","",VLOOKUP($B22,'20260101CW_J'!$A$2:$AC$450,2,FALSE))</f>
        <v/>
      </c>
      <c r="D22" s="145" t="str">
        <f>IF($B22="","",VLOOKUP($B22,'20260101CW_J'!$A$2:$AC$450,4,FALSE))</f>
        <v/>
      </c>
      <c r="E22" s="145" t="str">
        <f>IF($B22="","",VLOOKUP($B22,'20260101CW_J'!$A$2:$AC$450,18,FALSE))</f>
        <v/>
      </c>
      <c r="F22" s="145" t="str">
        <f>IFERROR(VLOOKUP(B22,'20260101CW_J'!$A$2:$AC$450,16,0),"")</f>
        <v/>
      </c>
      <c r="G22" s="147" t="str">
        <f t="shared" si="0"/>
        <v/>
      </c>
      <c r="H22" s="145" t="str">
        <f>IF($B22="","",VLOOKUP($B22,'20260101CW_J'!$A$2:$AC$450,19,FALSE))</f>
        <v/>
      </c>
      <c r="I22" s="145" t="str">
        <f>IF($B22="","",VLOOKUP($B22,'20260101CW_J'!$A$2:$AC$450,17,FALSE))&amp;""</f>
        <v/>
      </c>
      <c r="J22" s="145" t="str">
        <f>IF($B22="","",VLOOKUP($B22,'20260101CW_J'!$A$2:$AC$450,11,FALSE))</f>
        <v/>
      </c>
      <c r="K22" s="145" t="str">
        <f>IF($B22="","",VLOOKUP($B22,'20260101CW_J'!$A$2:$AC$450,14,FALSE))</f>
        <v/>
      </c>
      <c r="L22" s="92" t="s">
        <v>55</v>
      </c>
      <c r="M22" s="92" t="s">
        <v>55</v>
      </c>
      <c r="N22" s="110"/>
      <c r="O22" s="147" t="str">
        <f>IF($B22="","",VLOOKUP($B22,'20260101CW_J'!$A$2:$AC$450,6,FALSE))</f>
        <v/>
      </c>
      <c r="P22" s="147" t="str">
        <f>IF($B22="","",VLOOKUP($B22,'20260101CW_J'!$A$2:$AC$450,15,FALSE))</f>
        <v/>
      </c>
    </row>
    <row r="23" spans="1:16" s="122" customFormat="1">
      <c r="A23" s="151">
        <v>18</v>
      </c>
      <c r="B23" s="111"/>
      <c r="C23" s="145" t="str">
        <f>IF($B23="","",VLOOKUP($B23,'20260101CW_J'!$A$2:$AC$450,2,FALSE))</f>
        <v/>
      </c>
      <c r="D23" s="145" t="str">
        <f>IF($B23="","",VLOOKUP($B23,'20260101CW_J'!$A$2:$AC$450,4,FALSE))</f>
        <v/>
      </c>
      <c r="E23" s="145" t="str">
        <f>IF($B23="","",VLOOKUP($B23,'20260101CW_J'!$A$2:$AC$450,18,FALSE))</f>
        <v/>
      </c>
      <c r="F23" s="145" t="str">
        <f>IFERROR(VLOOKUP(B23,'20260101CW_J'!$A$2:$AC$450,16,0),"")</f>
        <v/>
      </c>
      <c r="G23" s="147" t="str">
        <f t="shared" si="0"/>
        <v/>
      </c>
      <c r="H23" s="145" t="str">
        <f>IF($B23="","",VLOOKUP($B23,'20260101CW_J'!$A$2:$AC$450,19,FALSE))</f>
        <v/>
      </c>
      <c r="I23" s="145" t="str">
        <f>IF($B23="","",VLOOKUP($B23,'20260101CW_J'!$A$2:$AC$450,17,FALSE))&amp;""</f>
        <v/>
      </c>
      <c r="J23" s="145" t="str">
        <f>IF($B23="","",VLOOKUP($B23,'20260101CW_J'!$A$2:$AC$450,11,FALSE))</f>
        <v/>
      </c>
      <c r="K23" s="145" t="str">
        <f>IF($B23="","",VLOOKUP($B23,'20260101CW_J'!$A$2:$AC$450,14,FALSE))</f>
        <v/>
      </c>
      <c r="L23" s="92" t="s">
        <v>55</v>
      </c>
      <c r="M23" s="92" t="s">
        <v>55</v>
      </c>
      <c r="N23" s="110"/>
      <c r="O23" s="147" t="str">
        <f>IF($B23="","",VLOOKUP($B23,'20260101CW_J'!$A$2:$AC$450,6,FALSE))</f>
        <v/>
      </c>
      <c r="P23" s="147" t="str">
        <f>IF($B23="","",VLOOKUP($B23,'20260101CW_J'!$A$2:$AC$450,15,FALSE))</f>
        <v/>
      </c>
    </row>
    <row r="24" spans="1:16" s="122" customFormat="1">
      <c r="A24" s="151">
        <v>19</v>
      </c>
      <c r="B24" s="111"/>
      <c r="C24" s="145" t="str">
        <f>IF($B24="","",VLOOKUP($B24,'20260101CW_J'!$A$2:$AC$450,2,FALSE))</f>
        <v/>
      </c>
      <c r="D24" s="145" t="str">
        <f>IF($B24="","",VLOOKUP($B24,'20260101CW_J'!$A$2:$AC$450,4,FALSE))</f>
        <v/>
      </c>
      <c r="E24" s="145" t="str">
        <f>IF($B24="","",VLOOKUP($B24,'20260101CW_J'!$A$2:$AC$450,18,FALSE))</f>
        <v/>
      </c>
      <c r="F24" s="145" t="str">
        <f>IFERROR(VLOOKUP(B24,'20260101CW_J'!$A$2:$AC$450,16,0),"")</f>
        <v/>
      </c>
      <c r="G24" s="147" t="str">
        <f t="shared" si="0"/>
        <v/>
      </c>
      <c r="H24" s="145" t="str">
        <f>IF($B24="","",VLOOKUP($B24,'20260101CW_J'!$A$2:$AC$450,19,FALSE))</f>
        <v/>
      </c>
      <c r="I24" s="145" t="str">
        <f>IF($B24="","",VLOOKUP($B24,'20260101CW_J'!$A$2:$AC$450,17,FALSE))&amp;""</f>
        <v/>
      </c>
      <c r="J24" s="145" t="str">
        <f>IF($B24="","",VLOOKUP($B24,'20260101CW_J'!$A$2:$AC$450,11,FALSE))</f>
        <v/>
      </c>
      <c r="K24" s="145" t="str">
        <f>IF($B24="","",VLOOKUP($B24,'20260101CW_J'!$A$2:$AC$450,14,FALSE))</f>
        <v/>
      </c>
      <c r="L24" s="92" t="s">
        <v>55</v>
      </c>
      <c r="M24" s="92" t="s">
        <v>55</v>
      </c>
      <c r="N24" s="110"/>
      <c r="O24" s="147" t="str">
        <f>IF($B24="","",VLOOKUP($B24,'20260101CW_J'!$A$2:$AC$450,6,FALSE))</f>
        <v/>
      </c>
      <c r="P24" s="147" t="str">
        <f>IF($B24="","",VLOOKUP($B24,'20260101CW_J'!$A$2:$AC$450,15,FALSE))</f>
        <v/>
      </c>
    </row>
    <row r="25" spans="1:16" s="122" customFormat="1">
      <c r="A25" s="151">
        <v>20</v>
      </c>
      <c r="B25" s="111"/>
      <c r="C25" s="145" t="str">
        <f>IF($B25="","",VLOOKUP($B25,'20260101CW_J'!$A$2:$AC$450,2,FALSE))</f>
        <v/>
      </c>
      <c r="D25" s="145" t="str">
        <f>IF($B25="","",VLOOKUP($B25,'20260101CW_J'!$A$2:$AC$450,4,FALSE))</f>
        <v/>
      </c>
      <c r="E25" s="145" t="str">
        <f>IF($B25="","",VLOOKUP($B25,'20260101CW_J'!$A$2:$AC$450,18,FALSE))</f>
        <v/>
      </c>
      <c r="F25" s="145" t="str">
        <f>IFERROR(VLOOKUP(B25,'20260101CW_J'!$A$2:$AC$450,16,0),"")</f>
        <v/>
      </c>
      <c r="G25" s="147" t="str">
        <f t="shared" si="0"/>
        <v/>
      </c>
      <c r="H25" s="145" t="str">
        <f>IF($B25="","",VLOOKUP($B25,'20260101CW_J'!$A$2:$AC$450,19,FALSE))</f>
        <v/>
      </c>
      <c r="I25" s="145" t="str">
        <f>IF($B25="","",VLOOKUP($B25,'20260101CW_J'!$A$2:$AC$450,17,FALSE))&amp;""</f>
        <v/>
      </c>
      <c r="J25" s="145" t="str">
        <f>IF($B25="","",VLOOKUP($B25,'20260101CW_J'!$A$2:$AC$450,11,FALSE))</f>
        <v/>
      </c>
      <c r="K25" s="145" t="str">
        <f>IF($B25="","",VLOOKUP($B25,'20260101CW_J'!$A$2:$AC$450,14,FALSE))</f>
        <v/>
      </c>
      <c r="L25" s="92" t="s">
        <v>55</v>
      </c>
      <c r="M25" s="92" t="s">
        <v>55</v>
      </c>
      <c r="N25" s="110"/>
      <c r="O25" s="147" t="str">
        <f>IF($B25="","",VLOOKUP($B25,'20260101CW_J'!$A$2:$AC$450,6,FALSE))</f>
        <v/>
      </c>
      <c r="P25" s="147" t="str">
        <f>IF($B25="","",VLOOKUP($B25,'20260101CW_J'!$A$2:$AC$450,15,FALSE))</f>
        <v/>
      </c>
    </row>
    <row r="26" spans="1:16" s="122" customFormat="1">
      <c r="A26" s="151">
        <v>21</v>
      </c>
      <c r="B26" s="111"/>
      <c r="C26" s="145" t="str">
        <f>IF($B26="","",VLOOKUP($B26,'20260101CW_J'!$A$2:$AC$450,2,FALSE))</f>
        <v/>
      </c>
      <c r="D26" s="145" t="str">
        <f>IF($B26="","",VLOOKUP($B26,'20260101CW_J'!$A$2:$AC$450,4,FALSE))</f>
        <v/>
      </c>
      <c r="E26" s="145" t="str">
        <f>IF($B26="","",VLOOKUP($B26,'20260101CW_J'!$A$2:$AC$450,18,FALSE))</f>
        <v/>
      </c>
      <c r="F26" s="145" t="str">
        <f>IFERROR(VLOOKUP(B26,'20260101CW_J'!$A$2:$AC$450,16,0),"")</f>
        <v/>
      </c>
      <c r="G26" s="147" t="str">
        <f t="shared" si="0"/>
        <v/>
      </c>
      <c r="H26" s="145" t="str">
        <f>IF($B26="","",VLOOKUP($B26,'20260101CW_J'!$A$2:$AC$450,19,FALSE))</f>
        <v/>
      </c>
      <c r="I26" s="145" t="str">
        <f>IF($B26="","",VLOOKUP($B26,'20260101CW_J'!$A$2:$AC$450,17,FALSE))&amp;""</f>
        <v/>
      </c>
      <c r="J26" s="145" t="str">
        <f>IF($B26="","",VLOOKUP($B26,'20260101CW_J'!$A$2:$AC$450,11,FALSE))</f>
        <v/>
      </c>
      <c r="K26" s="145" t="str">
        <f>IF($B26="","",VLOOKUP($B26,'20260101CW_J'!$A$2:$AC$450,14,FALSE))</f>
        <v/>
      </c>
      <c r="L26" s="92" t="s">
        <v>55</v>
      </c>
      <c r="M26" s="92" t="s">
        <v>55</v>
      </c>
      <c r="N26" s="110"/>
      <c r="O26" s="147" t="str">
        <f>IF($B26="","",VLOOKUP($B26,'20260101CW_J'!$A$2:$AC$450,6,FALSE))</f>
        <v/>
      </c>
      <c r="P26" s="147" t="str">
        <f>IF($B26="","",VLOOKUP($B26,'20260101CW_J'!$A$2:$AC$450,15,FALSE))</f>
        <v/>
      </c>
    </row>
    <row r="27" spans="1:16" s="122" customFormat="1">
      <c r="A27" s="151">
        <v>22</v>
      </c>
      <c r="B27" s="111"/>
      <c r="C27" s="145" t="str">
        <f>IF($B27="","",VLOOKUP($B27,'20260101CW_J'!$A$2:$AC$450,2,FALSE))</f>
        <v/>
      </c>
      <c r="D27" s="145" t="str">
        <f>IF($B27="","",VLOOKUP($B27,'20260101CW_J'!$A$2:$AC$450,4,FALSE))</f>
        <v/>
      </c>
      <c r="E27" s="145" t="str">
        <f>IF($B27="","",VLOOKUP($B27,'20260101CW_J'!$A$2:$AC$450,18,FALSE))</f>
        <v/>
      </c>
      <c r="F27" s="145" t="str">
        <f>IFERROR(VLOOKUP(B27,'20260101CW_J'!$A$2:$AC$450,16,0),"")</f>
        <v/>
      </c>
      <c r="G27" s="147" t="str">
        <f t="shared" si="0"/>
        <v/>
      </c>
      <c r="H27" s="145" t="str">
        <f>IF($B27="","",VLOOKUP($B27,'20260101CW_J'!$A$2:$AC$450,19,FALSE))</f>
        <v/>
      </c>
      <c r="I27" s="145" t="str">
        <f>IF($B27="","",VLOOKUP($B27,'20260101CW_J'!$A$2:$AC$450,17,FALSE))&amp;""</f>
        <v/>
      </c>
      <c r="J27" s="145" t="str">
        <f>IF($B27="","",VLOOKUP($B27,'20260101CW_J'!$A$2:$AC$450,11,FALSE))</f>
        <v/>
      </c>
      <c r="K27" s="145" t="str">
        <f>IF($B27="","",VLOOKUP($B27,'20260101CW_J'!$A$2:$AC$450,14,FALSE))</f>
        <v/>
      </c>
      <c r="L27" s="92" t="s">
        <v>55</v>
      </c>
      <c r="M27" s="92" t="s">
        <v>55</v>
      </c>
      <c r="N27" s="110"/>
      <c r="O27" s="147" t="str">
        <f>IF($B27="","",VLOOKUP($B27,'20260101CW_J'!$A$2:$AC$450,6,FALSE))</f>
        <v/>
      </c>
      <c r="P27" s="147" t="str">
        <f>IF($B27="","",VLOOKUP($B27,'20260101CW_J'!$A$2:$AC$450,15,FALSE))</f>
        <v/>
      </c>
    </row>
    <row r="28" spans="1:16" s="122" customFormat="1">
      <c r="A28" s="151">
        <v>23</v>
      </c>
      <c r="B28" s="111"/>
      <c r="C28" s="145" t="str">
        <f>IF($B28="","",VLOOKUP($B28,'20260101CW_J'!$A$2:$AC$450,2,FALSE))</f>
        <v/>
      </c>
      <c r="D28" s="145" t="str">
        <f>IF($B28="","",VLOOKUP($B28,'20260101CW_J'!$A$2:$AC$450,4,FALSE))</f>
        <v/>
      </c>
      <c r="E28" s="145" t="str">
        <f>IF($B28="","",VLOOKUP($B28,'20260101CW_J'!$A$2:$AC$450,18,FALSE))</f>
        <v/>
      </c>
      <c r="F28" s="145" t="str">
        <f>IFERROR(VLOOKUP(B28,'20260101CW_J'!$A$2:$AC$450,16,0),"")</f>
        <v/>
      </c>
      <c r="G28" s="147" t="str">
        <f t="shared" si="0"/>
        <v/>
      </c>
      <c r="H28" s="145" t="str">
        <f>IF($B28="","",VLOOKUP($B28,'20260101CW_J'!$A$2:$AC$450,19,FALSE))</f>
        <v/>
      </c>
      <c r="I28" s="145" t="str">
        <f>IF($B28="","",VLOOKUP($B28,'20260101CW_J'!$A$2:$AC$450,17,FALSE))&amp;""</f>
        <v/>
      </c>
      <c r="J28" s="145" t="str">
        <f>IF($B28="","",VLOOKUP($B28,'20260101CW_J'!$A$2:$AC$450,11,FALSE))</f>
        <v/>
      </c>
      <c r="K28" s="145" t="str">
        <f>IF($B28="","",VLOOKUP($B28,'20260101CW_J'!$A$2:$AC$450,14,FALSE))</f>
        <v/>
      </c>
      <c r="L28" s="92" t="s">
        <v>55</v>
      </c>
      <c r="M28" s="92" t="s">
        <v>55</v>
      </c>
      <c r="N28" s="110"/>
      <c r="O28" s="147" t="str">
        <f>IF($B28="","",VLOOKUP($B28,'20260101CW_J'!$A$2:$AC$450,6,FALSE))</f>
        <v/>
      </c>
      <c r="P28" s="147" t="str">
        <f>IF($B28="","",VLOOKUP($B28,'20260101CW_J'!$A$2:$AC$450,15,FALSE))</f>
        <v/>
      </c>
    </row>
    <row r="29" spans="1:16" s="122" customFormat="1">
      <c r="A29" s="151">
        <v>24</v>
      </c>
      <c r="B29" s="111"/>
      <c r="C29" s="145" t="str">
        <f>IF($B29="","",VLOOKUP($B29,'20260101CW_J'!$A$2:$AC$450,2,FALSE))</f>
        <v/>
      </c>
      <c r="D29" s="145" t="str">
        <f>IF($B29="","",VLOOKUP($B29,'20260101CW_J'!$A$2:$AC$450,4,FALSE))</f>
        <v/>
      </c>
      <c r="E29" s="145" t="str">
        <f>IF($B29="","",VLOOKUP($B29,'20260101CW_J'!$A$2:$AC$450,18,FALSE))</f>
        <v/>
      </c>
      <c r="F29" s="145" t="str">
        <f>IFERROR(VLOOKUP(B29,'20260101CW_J'!$A$2:$AC$450,16,0),"")</f>
        <v/>
      </c>
      <c r="G29" s="147" t="str">
        <f t="shared" si="0"/>
        <v/>
      </c>
      <c r="H29" s="145" t="str">
        <f>IF($B29="","",VLOOKUP($B29,'20260101CW_J'!$A$2:$AC$450,19,FALSE))</f>
        <v/>
      </c>
      <c r="I29" s="145" t="str">
        <f>IF($B29="","",VLOOKUP($B29,'20260101CW_J'!$A$2:$AC$450,17,FALSE))&amp;""</f>
        <v/>
      </c>
      <c r="J29" s="145" t="str">
        <f>IF($B29="","",VLOOKUP($B29,'20260101CW_J'!$A$2:$AC$450,11,FALSE))</f>
        <v/>
      </c>
      <c r="K29" s="145" t="str">
        <f>IF($B29="","",VLOOKUP($B29,'20260101CW_J'!$A$2:$AC$450,14,FALSE))</f>
        <v/>
      </c>
      <c r="L29" s="92" t="s">
        <v>55</v>
      </c>
      <c r="M29" s="92" t="s">
        <v>55</v>
      </c>
      <c r="N29" s="110"/>
      <c r="O29" s="147" t="str">
        <f>IF($B29="","",VLOOKUP($B29,'20260101CW_J'!$A$2:$AC$450,6,FALSE))</f>
        <v/>
      </c>
      <c r="P29" s="147" t="str">
        <f>IF($B29="","",VLOOKUP($B29,'20260101CW_J'!$A$2:$AC$450,15,FALSE))</f>
        <v/>
      </c>
    </row>
    <row r="30" spans="1:16" s="122" customFormat="1">
      <c r="A30" s="151">
        <v>25</v>
      </c>
      <c r="B30" s="111"/>
      <c r="C30" s="145" t="str">
        <f>IF($B30="","",VLOOKUP($B30,'20260101CW_J'!$A$2:$AC$450,2,FALSE))</f>
        <v/>
      </c>
      <c r="D30" s="145" t="str">
        <f>IF($B30="","",VLOOKUP($B30,'20260101CW_J'!$A$2:$AC$450,4,FALSE))</f>
        <v/>
      </c>
      <c r="E30" s="145" t="str">
        <f>IF($B30="","",VLOOKUP($B30,'20260101CW_J'!$A$2:$AC$450,18,FALSE))</f>
        <v/>
      </c>
      <c r="F30" s="145" t="str">
        <f>IFERROR(VLOOKUP(B30,'20260101CW_J'!$A$2:$AC$450,16,0),"")</f>
        <v/>
      </c>
      <c r="G30" s="147" t="str">
        <f t="shared" si="0"/>
        <v/>
      </c>
      <c r="H30" s="145" t="str">
        <f>IF($B30="","",VLOOKUP($B30,'20260101CW_J'!$A$2:$AC$450,19,FALSE))</f>
        <v/>
      </c>
      <c r="I30" s="145" t="str">
        <f>IF($B30="","",VLOOKUP($B30,'20260101CW_J'!$A$2:$AC$450,17,FALSE))&amp;""</f>
        <v/>
      </c>
      <c r="J30" s="145" t="str">
        <f>IF($B30="","",VLOOKUP($B30,'20260101CW_J'!$A$2:$AC$450,11,FALSE))</f>
        <v/>
      </c>
      <c r="K30" s="145" t="str">
        <f>IF($B30="","",VLOOKUP($B30,'20260101CW_J'!$A$2:$AC$450,14,FALSE))</f>
        <v/>
      </c>
      <c r="L30" s="92" t="s">
        <v>55</v>
      </c>
      <c r="M30" s="92" t="s">
        <v>55</v>
      </c>
      <c r="N30" s="110"/>
      <c r="O30" s="147" t="str">
        <f>IF($B30="","",VLOOKUP($B30,'20260101CW_J'!$A$2:$AC$450,6,FALSE))</f>
        <v/>
      </c>
      <c r="P30" s="147" t="str">
        <f>IF($B30="","",VLOOKUP($B30,'20260101CW_J'!$A$2:$AC$450,15,FALSE))</f>
        <v/>
      </c>
    </row>
    <row r="31" spans="1:16" s="122" customFormat="1">
      <c r="A31" s="151">
        <v>26</v>
      </c>
      <c r="B31" s="111"/>
      <c r="C31" s="145" t="str">
        <f>IF($B31="","",VLOOKUP($B31,'20260101CW_J'!$A$2:$AC$450,2,FALSE))</f>
        <v/>
      </c>
      <c r="D31" s="145" t="str">
        <f>IF($B31="","",VLOOKUP($B31,'20260101CW_J'!$A$2:$AC$450,4,FALSE))</f>
        <v/>
      </c>
      <c r="E31" s="145" t="str">
        <f>IF($B31="","",VLOOKUP($B31,'20260101CW_J'!$A$2:$AC$450,18,FALSE))</f>
        <v/>
      </c>
      <c r="F31" s="145" t="str">
        <f>IFERROR(VLOOKUP(B31,'20260101CW_J'!$A$2:$AC$450,16,0),"")</f>
        <v/>
      </c>
      <c r="G31" s="147" t="str">
        <f t="shared" si="0"/>
        <v/>
      </c>
      <c r="H31" s="145" t="str">
        <f>IF($B31="","",VLOOKUP($B31,'20260101CW_J'!$A$2:$AC$450,19,FALSE))</f>
        <v/>
      </c>
      <c r="I31" s="145" t="str">
        <f>IF($B31="","",VLOOKUP($B31,'20260101CW_J'!$A$2:$AC$450,17,FALSE))&amp;""</f>
        <v/>
      </c>
      <c r="J31" s="145" t="str">
        <f>IF($B31="","",VLOOKUP($B31,'20260101CW_J'!$A$2:$AC$450,11,FALSE))</f>
        <v/>
      </c>
      <c r="K31" s="145" t="str">
        <f>IF($B31="","",VLOOKUP($B31,'20260101CW_J'!$A$2:$AC$450,14,FALSE))</f>
        <v/>
      </c>
      <c r="L31" s="92" t="s">
        <v>55</v>
      </c>
      <c r="M31" s="92" t="s">
        <v>55</v>
      </c>
      <c r="N31" s="110"/>
      <c r="O31" s="147" t="str">
        <f>IF($B31="","",VLOOKUP($B31,'20260101CW_J'!$A$2:$AC$450,6,FALSE))</f>
        <v/>
      </c>
      <c r="P31" s="147" t="str">
        <f>IF($B31="","",VLOOKUP($B31,'20260101CW_J'!$A$2:$AC$450,15,FALSE))</f>
        <v/>
      </c>
    </row>
    <row r="32" spans="1:16" s="122" customFormat="1">
      <c r="A32" s="151">
        <v>27</v>
      </c>
      <c r="B32" s="111"/>
      <c r="C32" s="145" t="str">
        <f>IF($B32="","",VLOOKUP($B32,'20260101CW_J'!$A$2:$AC$450,2,FALSE))</f>
        <v/>
      </c>
      <c r="D32" s="145" t="str">
        <f>IF($B32="","",VLOOKUP($B32,'20260101CW_J'!$A$2:$AC$450,4,FALSE))</f>
        <v/>
      </c>
      <c r="E32" s="145" t="str">
        <f>IF($B32="","",VLOOKUP($B32,'20260101CW_J'!$A$2:$AC$450,18,FALSE))</f>
        <v/>
      </c>
      <c r="F32" s="145" t="str">
        <f>IFERROR(VLOOKUP(B32,'20260101CW_J'!$A$2:$AC$450,16,0),"")</f>
        <v/>
      </c>
      <c r="G32" s="147" t="str">
        <f t="shared" si="0"/>
        <v/>
      </c>
      <c r="H32" s="145" t="str">
        <f>IF($B32="","",VLOOKUP($B32,'20260101CW_J'!$A$2:$AC$450,19,FALSE))</f>
        <v/>
      </c>
      <c r="I32" s="145" t="str">
        <f>IF($B32="","",VLOOKUP($B32,'20260101CW_J'!$A$2:$AC$450,17,FALSE))&amp;""</f>
        <v/>
      </c>
      <c r="J32" s="145" t="str">
        <f>IF($B32="","",VLOOKUP($B32,'20260101CW_J'!$A$2:$AC$450,11,FALSE))</f>
        <v/>
      </c>
      <c r="K32" s="145" t="str">
        <f>IF($B32="","",VLOOKUP($B32,'20260101CW_J'!$A$2:$AC$450,14,FALSE))</f>
        <v/>
      </c>
      <c r="L32" s="92" t="s">
        <v>55</v>
      </c>
      <c r="M32" s="92" t="s">
        <v>55</v>
      </c>
      <c r="N32" s="110"/>
      <c r="O32" s="147" t="str">
        <f>IF($B32="","",VLOOKUP($B32,'20260101CW_J'!$A$2:$AC$450,6,FALSE))</f>
        <v/>
      </c>
      <c r="P32" s="147" t="str">
        <f>IF($B32="","",VLOOKUP($B32,'20260101CW_J'!$A$2:$AC$450,15,FALSE))</f>
        <v/>
      </c>
    </row>
    <row r="33" spans="1:16" s="122" customFormat="1">
      <c r="A33" s="151">
        <v>28</v>
      </c>
      <c r="B33" s="111"/>
      <c r="C33" s="145" t="str">
        <f>IF($B33="","",VLOOKUP($B33,'20260101CW_J'!$A$2:$AC$450,2,FALSE))</f>
        <v/>
      </c>
      <c r="D33" s="145" t="str">
        <f>IF($B33="","",VLOOKUP($B33,'20260101CW_J'!$A$2:$AC$450,4,FALSE))</f>
        <v/>
      </c>
      <c r="E33" s="145" t="str">
        <f>IF($B33="","",VLOOKUP($B33,'20260101CW_J'!$A$2:$AC$450,18,FALSE))</f>
        <v/>
      </c>
      <c r="F33" s="145" t="str">
        <f>IFERROR(VLOOKUP(B33,'20260101CW_J'!$A$2:$AC$450,16,0),"")</f>
        <v/>
      </c>
      <c r="G33" s="147" t="str">
        <f t="shared" si="0"/>
        <v/>
      </c>
      <c r="H33" s="145" t="str">
        <f>IF($B33="","",VLOOKUP($B33,'20260101CW_J'!$A$2:$AC$450,19,FALSE))</f>
        <v/>
      </c>
      <c r="I33" s="145" t="str">
        <f>IF($B33="","",VLOOKUP($B33,'20260101CW_J'!$A$2:$AC$450,17,FALSE))&amp;""</f>
        <v/>
      </c>
      <c r="J33" s="145" t="str">
        <f>IF($B33="","",VLOOKUP($B33,'20260101CW_J'!$A$2:$AC$450,11,FALSE))</f>
        <v/>
      </c>
      <c r="K33" s="145" t="str">
        <f>IF($B33="","",VLOOKUP($B33,'20260101CW_J'!$A$2:$AC$450,14,FALSE))</f>
        <v/>
      </c>
      <c r="L33" s="92" t="s">
        <v>55</v>
      </c>
      <c r="M33" s="92" t="s">
        <v>55</v>
      </c>
      <c r="N33" s="110"/>
      <c r="O33" s="147" t="str">
        <f>IF($B33="","",VLOOKUP($B33,'20260101CW_J'!$A$2:$AC$450,6,FALSE))</f>
        <v/>
      </c>
      <c r="P33" s="147" t="str">
        <f>IF($B33="","",VLOOKUP($B33,'20260101CW_J'!$A$2:$AC$450,15,FALSE))</f>
        <v/>
      </c>
    </row>
    <row r="34" spans="1:16" s="122" customFormat="1">
      <c r="A34" s="151">
        <v>29</v>
      </c>
      <c r="B34" s="111"/>
      <c r="C34" s="145" t="str">
        <f>IF($B34="","",VLOOKUP($B34,'20260101CW_J'!$A$2:$AC$450,2,FALSE))</f>
        <v/>
      </c>
      <c r="D34" s="145" t="str">
        <f>IF($B34="","",VLOOKUP($B34,'20260101CW_J'!$A$2:$AC$450,4,FALSE))</f>
        <v/>
      </c>
      <c r="E34" s="145" t="str">
        <f>IF($B34="","",VLOOKUP($B34,'20260101CW_J'!$A$2:$AC$450,18,FALSE))</f>
        <v/>
      </c>
      <c r="F34" s="145" t="str">
        <f>IFERROR(VLOOKUP(B34,'20260101CW_J'!$A$2:$AC$450,16,0),"")</f>
        <v/>
      </c>
      <c r="G34" s="147" t="str">
        <f t="shared" si="0"/>
        <v/>
      </c>
      <c r="H34" s="145" t="str">
        <f>IF($B34="","",VLOOKUP($B34,'20260101CW_J'!$A$2:$AC$450,19,FALSE))</f>
        <v/>
      </c>
      <c r="I34" s="145" t="str">
        <f>IF($B34="","",VLOOKUP($B34,'20260101CW_J'!$A$2:$AC$450,17,FALSE))&amp;""</f>
        <v/>
      </c>
      <c r="J34" s="145" t="str">
        <f>IF($B34="","",VLOOKUP($B34,'20260101CW_J'!$A$2:$AC$450,11,FALSE))</f>
        <v/>
      </c>
      <c r="K34" s="145" t="str">
        <f>IF($B34="","",VLOOKUP($B34,'20260101CW_J'!$A$2:$AC$450,14,FALSE))</f>
        <v/>
      </c>
      <c r="L34" s="92" t="s">
        <v>55</v>
      </c>
      <c r="M34" s="92" t="s">
        <v>55</v>
      </c>
      <c r="N34" s="110"/>
      <c r="O34" s="147" t="str">
        <f>IF($B34="","",VLOOKUP($B34,'20260101CW_J'!$A$2:$AC$450,6,FALSE))</f>
        <v/>
      </c>
      <c r="P34" s="147" t="str">
        <f>IF($B34="","",VLOOKUP($B34,'20260101CW_J'!$A$2:$AC$450,15,FALSE))</f>
        <v/>
      </c>
    </row>
    <row r="35" spans="1:16" s="122" customFormat="1">
      <c r="A35" s="151">
        <v>30</v>
      </c>
      <c r="B35" s="111"/>
      <c r="C35" s="145" t="str">
        <f>IF($B35="","",VLOOKUP($B35,'20260101CW_J'!$A$2:$AC$450,2,FALSE))</f>
        <v/>
      </c>
      <c r="D35" s="145" t="str">
        <f>IF($B35="","",VLOOKUP($B35,'20260101CW_J'!$A$2:$AC$450,4,FALSE))</f>
        <v/>
      </c>
      <c r="E35" s="145" t="str">
        <f>IF($B35="","",VLOOKUP($B35,'20260101CW_J'!$A$2:$AC$450,18,FALSE))</f>
        <v/>
      </c>
      <c r="F35" s="145" t="str">
        <f>IFERROR(VLOOKUP(B35,'20260101CW_J'!$A$2:$AC$450,16,0),"")</f>
        <v/>
      </c>
      <c r="G35" s="147" t="str">
        <f t="shared" si="0"/>
        <v/>
      </c>
      <c r="H35" s="145" t="str">
        <f>IF($B35="","",VLOOKUP($B35,'20260101CW_J'!$A$2:$AC$450,19,FALSE))</f>
        <v/>
      </c>
      <c r="I35" s="145" t="str">
        <f>IF($B35="","",VLOOKUP($B35,'20260101CW_J'!$A$2:$AC$450,17,FALSE))&amp;""</f>
        <v/>
      </c>
      <c r="J35" s="145" t="str">
        <f>IF($B35="","",VLOOKUP($B35,'20260101CW_J'!$A$2:$AC$450,11,FALSE))</f>
        <v/>
      </c>
      <c r="K35" s="145" t="str">
        <f>IF($B35="","",VLOOKUP($B35,'20260101CW_J'!$A$2:$AC$450,14,FALSE))</f>
        <v/>
      </c>
      <c r="L35" s="92" t="s">
        <v>55</v>
      </c>
      <c r="M35" s="92" t="s">
        <v>55</v>
      </c>
      <c r="N35" s="110"/>
      <c r="O35" s="147" t="str">
        <f>IF($B35="","",VLOOKUP($B35,'20260101CW_J'!$A$2:$AC$450,6,FALSE))</f>
        <v/>
      </c>
      <c r="P35" s="147" t="str">
        <f>IF($B35="","",VLOOKUP($B35,'20260101CW_J'!$A$2:$AC$450,15,FALSE))</f>
        <v/>
      </c>
    </row>
    <row r="36" spans="1:16" s="122" customFormat="1">
      <c r="A36" s="151">
        <v>31</v>
      </c>
      <c r="B36" s="111"/>
      <c r="C36" s="145" t="str">
        <f>IF($B36="","",VLOOKUP($B36,'20260101CW_J'!$A$2:$AC$450,2,FALSE))</f>
        <v/>
      </c>
      <c r="D36" s="145" t="str">
        <f>IF($B36="","",VLOOKUP($B36,'20260101CW_J'!$A$2:$AC$450,4,FALSE))</f>
        <v/>
      </c>
      <c r="E36" s="145" t="str">
        <f>IF($B36="","",VLOOKUP($B36,'20260101CW_J'!$A$2:$AC$450,18,FALSE))</f>
        <v/>
      </c>
      <c r="F36" s="145" t="str">
        <f>IFERROR(VLOOKUP(B36,'20260101CW_J'!$A$2:$AC$450,16,0),"")</f>
        <v/>
      </c>
      <c r="G36" s="147" t="str">
        <f t="shared" si="0"/>
        <v/>
      </c>
      <c r="H36" s="145" t="str">
        <f>IF($B36="","",VLOOKUP($B36,'20260101CW_J'!$A$2:$AC$450,19,FALSE))</f>
        <v/>
      </c>
      <c r="I36" s="145" t="str">
        <f>IF($B36="","",VLOOKUP($B36,'20260101CW_J'!$A$2:$AC$450,17,FALSE))&amp;""</f>
        <v/>
      </c>
      <c r="J36" s="145" t="str">
        <f>IF($B36="","",VLOOKUP($B36,'20260101CW_J'!$A$2:$AC$450,11,FALSE))</f>
        <v/>
      </c>
      <c r="K36" s="145" t="str">
        <f>IF($B36="","",VLOOKUP($B36,'20260101CW_J'!$A$2:$AC$450,14,FALSE))</f>
        <v/>
      </c>
      <c r="L36" s="92" t="s">
        <v>55</v>
      </c>
      <c r="M36" s="92" t="s">
        <v>55</v>
      </c>
      <c r="N36" s="110"/>
      <c r="O36" s="147" t="str">
        <f>IF($B36="","",VLOOKUP($B36,'20260101CW_J'!$A$2:$AC$450,6,FALSE))</f>
        <v/>
      </c>
      <c r="P36" s="147" t="str">
        <f>IF($B36="","",VLOOKUP($B36,'20260101CW_J'!$A$2:$AC$450,15,FALSE))</f>
        <v/>
      </c>
    </row>
    <row r="37" spans="1:16" s="122" customFormat="1">
      <c r="A37" s="151">
        <v>32</v>
      </c>
      <c r="B37" s="111"/>
      <c r="C37" s="145" t="str">
        <f>IF($B37="","",VLOOKUP($B37,'20260101CW_J'!$A$2:$AC$450,2,FALSE))</f>
        <v/>
      </c>
      <c r="D37" s="145" t="str">
        <f>IF($B37="","",VLOOKUP($B37,'20260101CW_J'!$A$2:$AC$450,4,FALSE))</f>
        <v/>
      </c>
      <c r="E37" s="145" t="str">
        <f>IF($B37="","",VLOOKUP($B37,'20260101CW_J'!$A$2:$AC$450,18,FALSE))</f>
        <v/>
      </c>
      <c r="F37" s="145" t="str">
        <f>IFERROR(VLOOKUP(B37,'20260101CW_J'!$A$2:$AC$450,16,0),"")</f>
        <v/>
      </c>
      <c r="G37" s="147" t="str">
        <f t="shared" si="0"/>
        <v/>
      </c>
      <c r="H37" s="145" t="str">
        <f>IF($B37="","",VLOOKUP($B37,'20260101CW_J'!$A$2:$AC$450,19,FALSE))</f>
        <v/>
      </c>
      <c r="I37" s="145" t="str">
        <f>IF($B37="","",VLOOKUP($B37,'20260101CW_J'!$A$2:$AC$450,17,FALSE))&amp;""</f>
        <v/>
      </c>
      <c r="J37" s="145" t="str">
        <f>IF($B37="","",VLOOKUP($B37,'20260101CW_J'!$A$2:$AC$450,11,FALSE))</f>
        <v/>
      </c>
      <c r="K37" s="145" t="str">
        <f>IF($B37="","",VLOOKUP($B37,'20260101CW_J'!$A$2:$AC$450,14,FALSE))</f>
        <v/>
      </c>
      <c r="L37" s="92" t="s">
        <v>55</v>
      </c>
      <c r="M37" s="92" t="s">
        <v>55</v>
      </c>
      <c r="N37" s="110"/>
      <c r="O37" s="147" t="str">
        <f>IF($B37="","",VLOOKUP($B37,'20260101CW_J'!$A$2:$AC$450,6,FALSE))</f>
        <v/>
      </c>
      <c r="P37" s="147" t="str">
        <f>IF($B37="","",VLOOKUP($B37,'20260101CW_J'!$A$2:$AC$450,15,FALSE))</f>
        <v/>
      </c>
    </row>
    <row r="38" spans="1:16" s="122" customFormat="1">
      <c r="A38" s="151">
        <v>33</v>
      </c>
      <c r="B38" s="111"/>
      <c r="C38" s="145" t="str">
        <f>IF($B38="","",VLOOKUP($B38,'20260101CW_J'!$A$2:$AC$450,2,FALSE))</f>
        <v/>
      </c>
      <c r="D38" s="145" t="str">
        <f>IF($B38="","",VLOOKUP($B38,'20260101CW_J'!$A$2:$AC$450,4,FALSE))</f>
        <v/>
      </c>
      <c r="E38" s="145" t="str">
        <f>IF($B38="","",VLOOKUP($B38,'20260101CW_J'!$A$2:$AC$450,18,FALSE))</f>
        <v/>
      </c>
      <c r="F38" s="145" t="str">
        <f>IFERROR(VLOOKUP(B38,'20260101CW_J'!$A$2:$AC$450,16,0),"")</f>
        <v/>
      </c>
      <c r="G38" s="147" t="str">
        <f t="shared" si="0"/>
        <v/>
      </c>
      <c r="H38" s="145" t="str">
        <f>IF($B38="","",VLOOKUP($B38,'20260101CW_J'!$A$2:$AC$450,19,FALSE))</f>
        <v/>
      </c>
      <c r="I38" s="145" t="str">
        <f>IF($B38="","",VLOOKUP($B38,'20260101CW_J'!$A$2:$AC$450,17,FALSE))&amp;""</f>
        <v/>
      </c>
      <c r="J38" s="145" t="str">
        <f>IF($B38="","",VLOOKUP($B38,'20260101CW_J'!$A$2:$AC$450,11,FALSE))</f>
        <v/>
      </c>
      <c r="K38" s="145" t="str">
        <f>IF($B38="","",VLOOKUP($B38,'20260101CW_J'!$A$2:$AC$450,14,FALSE))</f>
        <v/>
      </c>
      <c r="L38" s="92" t="s">
        <v>55</v>
      </c>
      <c r="M38" s="92" t="s">
        <v>55</v>
      </c>
      <c r="N38" s="110"/>
      <c r="O38" s="147" t="str">
        <f>IF($B38="","",VLOOKUP($B38,'20260101CW_J'!$A$2:$AC$450,6,FALSE))</f>
        <v/>
      </c>
      <c r="P38" s="147" t="str">
        <f>IF($B38="","",VLOOKUP($B38,'20260101CW_J'!$A$2:$AC$450,15,FALSE))</f>
        <v/>
      </c>
    </row>
    <row r="39" spans="1:16" s="122" customFormat="1">
      <c r="A39" s="151">
        <v>34</v>
      </c>
      <c r="B39" s="111"/>
      <c r="C39" s="145" t="str">
        <f>IF($B39="","",VLOOKUP($B39,'20260101CW_J'!$A$2:$AC$450,2,FALSE))</f>
        <v/>
      </c>
      <c r="D39" s="145" t="str">
        <f>IF($B39="","",VLOOKUP($B39,'20260101CW_J'!$A$2:$AC$450,4,FALSE))</f>
        <v/>
      </c>
      <c r="E39" s="145" t="str">
        <f>IF($B39="","",VLOOKUP($B39,'20260101CW_J'!$A$2:$AC$450,18,FALSE))</f>
        <v/>
      </c>
      <c r="F39" s="145" t="str">
        <f>IFERROR(VLOOKUP(B39,'20260101CW_J'!$A$2:$AC$450,16,0),"")</f>
        <v/>
      </c>
      <c r="G39" s="147" t="str">
        <f t="shared" si="0"/>
        <v/>
      </c>
      <c r="H39" s="145" t="str">
        <f>IF($B39="","",VLOOKUP($B39,'20260101CW_J'!$A$2:$AC$450,19,FALSE))</f>
        <v/>
      </c>
      <c r="I39" s="145" t="str">
        <f>IF($B39="","",VLOOKUP($B39,'20260101CW_J'!$A$2:$AC$450,17,FALSE))&amp;""</f>
        <v/>
      </c>
      <c r="J39" s="145" t="str">
        <f>IF($B39="","",VLOOKUP($B39,'20260101CW_J'!$A$2:$AC$450,11,FALSE))</f>
        <v/>
      </c>
      <c r="K39" s="145" t="str">
        <f>IF($B39="","",VLOOKUP($B39,'20260101CW_J'!$A$2:$AC$450,14,FALSE))</f>
        <v/>
      </c>
      <c r="L39" s="92" t="s">
        <v>55</v>
      </c>
      <c r="M39" s="92" t="s">
        <v>55</v>
      </c>
      <c r="N39" s="110"/>
      <c r="O39" s="147" t="str">
        <f>IF($B39="","",VLOOKUP($B39,'20260101CW_J'!$A$2:$AC$450,6,FALSE))</f>
        <v/>
      </c>
      <c r="P39" s="147" t="str">
        <f>IF($B39="","",VLOOKUP($B39,'20260101CW_J'!$A$2:$AC$450,15,FALSE))</f>
        <v/>
      </c>
    </row>
    <row r="40" spans="1:16" s="122" customFormat="1">
      <c r="A40" s="151">
        <v>35</v>
      </c>
      <c r="B40" s="111"/>
      <c r="C40" s="145" t="str">
        <f>IF($B40="","",VLOOKUP($B40,'20260101CW_J'!$A$2:$AC$450,2,FALSE))</f>
        <v/>
      </c>
      <c r="D40" s="145" t="str">
        <f>IF($B40="","",VLOOKUP($B40,'20260101CW_J'!$A$2:$AC$450,4,FALSE))</f>
        <v/>
      </c>
      <c r="E40" s="145" t="str">
        <f>IF($B40="","",VLOOKUP($B40,'20260101CW_J'!$A$2:$AC$450,18,FALSE))</f>
        <v/>
      </c>
      <c r="F40" s="145" t="str">
        <f>IFERROR(VLOOKUP(B40,'20260101CW_J'!$A$2:$AC$450,16,0),"")</f>
        <v/>
      </c>
      <c r="G40" s="147" t="str">
        <f t="shared" si="0"/>
        <v/>
      </c>
      <c r="H40" s="145" t="str">
        <f>IF($B40="","",VLOOKUP($B40,'20260101CW_J'!$A$2:$AC$450,19,FALSE))</f>
        <v/>
      </c>
      <c r="I40" s="145" t="str">
        <f>IF($B40="","",VLOOKUP($B40,'20260101CW_J'!$A$2:$AC$450,17,FALSE))&amp;""</f>
        <v/>
      </c>
      <c r="J40" s="145" t="str">
        <f>IF($B40="","",VLOOKUP($B40,'20260101CW_J'!$A$2:$AC$450,11,FALSE))</f>
        <v/>
      </c>
      <c r="K40" s="145" t="str">
        <f>IF($B40="","",VLOOKUP($B40,'20260101CW_J'!$A$2:$AC$450,14,FALSE))</f>
        <v/>
      </c>
      <c r="L40" s="92" t="s">
        <v>55</v>
      </c>
      <c r="M40" s="92" t="s">
        <v>55</v>
      </c>
      <c r="N40" s="110"/>
      <c r="O40" s="147" t="str">
        <f>IF($B40="","",VLOOKUP($B40,'20260101CW_J'!$A$2:$AC$450,6,FALSE))</f>
        <v/>
      </c>
      <c r="P40" s="147" t="str">
        <f>IF($B40="","",VLOOKUP($B40,'20260101CW_J'!$A$2:$AC$450,15,FALSE))</f>
        <v/>
      </c>
    </row>
    <row r="41" spans="1:16" s="122" customFormat="1">
      <c r="A41" s="151">
        <v>36</v>
      </c>
      <c r="B41" s="111"/>
      <c r="C41" s="145" t="str">
        <f>IF($B41="","",VLOOKUP($B41,'20260101CW_J'!$A$2:$AC$450,2,FALSE))</f>
        <v/>
      </c>
      <c r="D41" s="145" t="str">
        <f>IF($B41="","",VLOOKUP($B41,'20260101CW_J'!$A$2:$AC$450,4,FALSE))</f>
        <v/>
      </c>
      <c r="E41" s="145" t="str">
        <f>IF($B41="","",VLOOKUP($B41,'20260101CW_J'!$A$2:$AC$450,18,FALSE))</f>
        <v/>
      </c>
      <c r="F41" s="145" t="str">
        <f>IFERROR(VLOOKUP(B41,'20260101CW_J'!$A$2:$AC$450,16,0),"")</f>
        <v/>
      </c>
      <c r="G41" s="147" t="str">
        <f t="shared" si="0"/>
        <v/>
      </c>
      <c r="H41" s="145" t="str">
        <f>IF($B41="","",VLOOKUP($B41,'20260101CW_J'!$A$2:$AC$450,19,FALSE))</f>
        <v/>
      </c>
      <c r="I41" s="145" t="str">
        <f>IF($B41="","",VLOOKUP($B41,'20260101CW_J'!$A$2:$AC$450,17,FALSE))&amp;""</f>
        <v/>
      </c>
      <c r="J41" s="145" t="str">
        <f>IF($B41="","",VLOOKUP($B41,'20260101CW_J'!$A$2:$AC$450,11,FALSE))</f>
        <v/>
      </c>
      <c r="K41" s="145" t="str">
        <f>IF($B41="","",VLOOKUP($B41,'20260101CW_J'!$A$2:$AC$450,14,FALSE))</f>
        <v/>
      </c>
      <c r="L41" s="92" t="s">
        <v>55</v>
      </c>
      <c r="M41" s="92" t="s">
        <v>55</v>
      </c>
      <c r="N41" s="110"/>
      <c r="O41" s="147" t="str">
        <f>IF($B41="","",VLOOKUP($B41,'20260101CW_J'!$A$2:$AC$450,6,FALSE))</f>
        <v/>
      </c>
      <c r="P41" s="147" t="str">
        <f>IF($B41="","",VLOOKUP($B41,'20260101CW_J'!$A$2:$AC$450,15,FALSE))</f>
        <v/>
      </c>
    </row>
    <row r="42" spans="1:16" s="122" customFormat="1">
      <c r="A42" s="151">
        <v>37</v>
      </c>
      <c r="B42" s="111"/>
      <c r="C42" s="145" t="str">
        <f>IF($B42="","",VLOOKUP($B42,'20260101CW_J'!$A$2:$AC$450,2,FALSE))</f>
        <v/>
      </c>
      <c r="D42" s="145" t="str">
        <f>IF($B42="","",VLOOKUP($B42,'20260101CW_J'!$A$2:$AC$450,4,FALSE))</f>
        <v/>
      </c>
      <c r="E42" s="145" t="str">
        <f>IF($B42="","",VLOOKUP($B42,'20260101CW_J'!$A$2:$AC$450,18,FALSE))</f>
        <v/>
      </c>
      <c r="F42" s="145" t="str">
        <f>IFERROR(VLOOKUP(B42,'20260101CW_J'!$A$2:$AC$450,16,0),"")</f>
        <v/>
      </c>
      <c r="G42" s="147" t="str">
        <f t="shared" si="0"/>
        <v/>
      </c>
      <c r="H42" s="145" t="str">
        <f>IF($B42="","",VLOOKUP($B42,'20260101CW_J'!$A$2:$AC$450,19,FALSE))</f>
        <v/>
      </c>
      <c r="I42" s="145" t="str">
        <f>IF($B42="","",VLOOKUP($B42,'20260101CW_J'!$A$2:$AC$450,17,FALSE))&amp;""</f>
        <v/>
      </c>
      <c r="J42" s="145" t="str">
        <f>IF($B42="","",VLOOKUP($B42,'20260101CW_J'!$A$2:$AC$450,11,FALSE))</f>
        <v/>
      </c>
      <c r="K42" s="145" t="str">
        <f>IF($B42="","",VLOOKUP($B42,'20260101CW_J'!$A$2:$AC$450,14,FALSE))</f>
        <v/>
      </c>
      <c r="L42" s="92" t="s">
        <v>55</v>
      </c>
      <c r="M42" s="92" t="s">
        <v>55</v>
      </c>
      <c r="N42" s="110"/>
      <c r="O42" s="147" t="str">
        <f>IF($B42="","",VLOOKUP($B42,'20260101CW_J'!$A$2:$AC$450,6,FALSE))</f>
        <v/>
      </c>
      <c r="P42" s="147" t="str">
        <f>IF($B42="","",VLOOKUP($B42,'20260101CW_J'!$A$2:$AC$450,15,FALSE))</f>
        <v/>
      </c>
    </row>
    <row r="43" spans="1:16" s="122" customFormat="1">
      <c r="A43" s="151">
        <v>38</v>
      </c>
      <c r="B43" s="111"/>
      <c r="C43" s="145" t="str">
        <f>IF($B43="","",VLOOKUP($B43,'20260101CW_J'!$A$2:$AC$450,2,FALSE))</f>
        <v/>
      </c>
      <c r="D43" s="145" t="str">
        <f>IF($B43="","",VLOOKUP($B43,'20260101CW_J'!$A$2:$AC$450,4,FALSE))</f>
        <v/>
      </c>
      <c r="E43" s="145" t="str">
        <f>IF($B43="","",VLOOKUP($B43,'20260101CW_J'!$A$2:$AC$450,18,FALSE))</f>
        <v/>
      </c>
      <c r="F43" s="145" t="str">
        <f>IFERROR(VLOOKUP(B43,'20260101CW_J'!$A$2:$AC$450,16,0),"")</f>
        <v/>
      </c>
      <c r="G43" s="147" t="str">
        <f t="shared" si="0"/>
        <v/>
      </c>
      <c r="H43" s="145" t="str">
        <f>IF($B43="","",VLOOKUP($B43,'20260101CW_J'!$A$2:$AC$450,19,FALSE))</f>
        <v/>
      </c>
      <c r="I43" s="145" t="str">
        <f>IF($B43="","",VLOOKUP($B43,'20260101CW_J'!$A$2:$AC$450,17,FALSE))&amp;""</f>
        <v/>
      </c>
      <c r="J43" s="145" t="str">
        <f>IF($B43="","",VLOOKUP($B43,'20260101CW_J'!$A$2:$AC$450,11,FALSE))</f>
        <v/>
      </c>
      <c r="K43" s="145" t="str">
        <f>IF($B43="","",VLOOKUP($B43,'20260101CW_J'!$A$2:$AC$450,14,FALSE))</f>
        <v/>
      </c>
      <c r="L43" s="92" t="s">
        <v>55</v>
      </c>
      <c r="M43" s="92" t="s">
        <v>55</v>
      </c>
      <c r="N43" s="110"/>
      <c r="O43" s="147" t="str">
        <f>IF($B43="","",VLOOKUP($B43,'20260101CW_J'!$A$2:$AC$450,6,FALSE))</f>
        <v/>
      </c>
      <c r="P43" s="147" t="str">
        <f>IF($B43="","",VLOOKUP($B43,'20260101CW_J'!$A$2:$AC$450,15,FALSE))</f>
        <v/>
      </c>
    </row>
    <row r="44" spans="1:16" s="122" customFormat="1">
      <c r="A44" s="151">
        <v>39</v>
      </c>
      <c r="B44" s="111"/>
      <c r="C44" s="145" t="str">
        <f>IF($B44="","",VLOOKUP($B44,'20260101CW_J'!$A$2:$AC$450,2,FALSE))</f>
        <v/>
      </c>
      <c r="D44" s="145" t="str">
        <f>IF($B44="","",VLOOKUP($B44,'20260101CW_J'!$A$2:$AC$450,4,FALSE))</f>
        <v/>
      </c>
      <c r="E44" s="145" t="str">
        <f>IF($B44="","",VLOOKUP($B44,'20260101CW_J'!$A$2:$AC$450,18,FALSE))</f>
        <v/>
      </c>
      <c r="F44" s="145" t="str">
        <f>IFERROR(VLOOKUP(B44,'20260101CW_J'!$A$2:$AC$450,16,0),"")</f>
        <v/>
      </c>
      <c r="G44" s="147" t="str">
        <f t="shared" si="0"/>
        <v/>
      </c>
      <c r="H44" s="145" t="str">
        <f>IF($B44="","",VLOOKUP($B44,'20260101CW_J'!$A$2:$AC$450,19,FALSE))</f>
        <v/>
      </c>
      <c r="I44" s="145" t="str">
        <f>IF($B44="","",VLOOKUP($B44,'20260101CW_J'!$A$2:$AC$450,17,FALSE))&amp;""</f>
        <v/>
      </c>
      <c r="J44" s="145" t="str">
        <f>IF($B44="","",VLOOKUP($B44,'20260101CW_J'!$A$2:$AC$450,11,FALSE))</f>
        <v/>
      </c>
      <c r="K44" s="145" t="str">
        <f>IF($B44="","",VLOOKUP($B44,'20260101CW_J'!$A$2:$AC$450,14,FALSE))</f>
        <v/>
      </c>
      <c r="L44" s="92" t="s">
        <v>55</v>
      </c>
      <c r="M44" s="92" t="s">
        <v>55</v>
      </c>
      <c r="N44" s="110"/>
      <c r="O44" s="147" t="str">
        <f>IF($B44="","",VLOOKUP($B44,'20260101CW_J'!$A$2:$AC$450,6,FALSE))</f>
        <v/>
      </c>
      <c r="P44" s="147" t="str">
        <f>IF($B44="","",VLOOKUP($B44,'20260101CW_J'!$A$2:$AC$450,15,FALSE))</f>
        <v/>
      </c>
    </row>
    <row r="45" spans="1:16" s="122" customFormat="1">
      <c r="A45" s="151">
        <v>40</v>
      </c>
      <c r="B45" s="111"/>
      <c r="C45" s="145" t="str">
        <f>IF($B45="","",VLOOKUP($B45,'20260101CW_J'!$A$2:$AC$450,2,FALSE))</f>
        <v/>
      </c>
      <c r="D45" s="145" t="str">
        <f>IF($B45="","",VLOOKUP($B45,'20260101CW_J'!$A$2:$AC$450,4,FALSE))</f>
        <v/>
      </c>
      <c r="E45" s="145" t="str">
        <f>IF($B45="","",VLOOKUP($B45,'20260101CW_J'!$A$2:$AC$450,18,FALSE))</f>
        <v/>
      </c>
      <c r="F45" s="145" t="str">
        <f>IFERROR(VLOOKUP(B45,'20260101CW_J'!$A$2:$AC$450,16,0),"")</f>
        <v/>
      </c>
      <c r="G45" s="147" t="str">
        <f t="shared" si="0"/>
        <v/>
      </c>
      <c r="H45" s="145" t="str">
        <f>IF($B45="","",VLOOKUP($B45,'20260101CW_J'!$A$2:$AC$450,19,FALSE))</f>
        <v/>
      </c>
      <c r="I45" s="145" t="str">
        <f>IF($B45="","",VLOOKUP($B45,'20260101CW_J'!$A$2:$AC$450,17,FALSE))&amp;""</f>
        <v/>
      </c>
      <c r="J45" s="145" t="str">
        <f>IF($B45="","",VLOOKUP($B45,'20260101CW_J'!$A$2:$AC$450,11,FALSE))</f>
        <v/>
      </c>
      <c r="K45" s="145" t="str">
        <f>IF($B45="","",VLOOKUP($B45,'20260101CW_J'!$A$2:$AC$450,14,FALSE))</f>
        <v/>
      </c>
      <c r="L45" s="92" t="s">
        <v>55</v>
      </c>
      <c r="M45" s="92" t="s">
        <v>55</v>
      </c>
      <c r="N45" s="110"/>
      <c r="O45" s="147" t="str">
        <f>IF($B45="","",VLOOKUP($B45,'20260101CW_J'!$A$2:$AC$450,6,FALSE))</f>
        <v/>
      </c>
      <c r="P45" s="147" t="str">
        <f>IF($B45="","",VLOOKUP($B45,'20260101CW_J'!$A$2:$AC$450,15,FALSE))</f>
        <v/>
      </c>
    </row>
    <row r="46" spans="1:16" s="122" customFormat="1">
      <c r="A46" s="151">
        <v>41</v>
      </c>
      <c r="B46" s="111"/>
      <c r="C46" s="145" t="str">
        <f>IF($B46="","",VLOOKUP($B46,'20260101CW_J'!$A$2:$AC$450,2,FALSE))</f>
        <v/>
      </c>
      <c r="D46" s="145" t="str">
        <f>IF($B46="","",VLOOKUP($B46,'20260101CW_J'!$A$2:$AC$450,4,FALSE))</f>
        <v/>
      </c>
      <c r="E46" s="145" t="str">
        <f>IF($B46="","",VLOOKUP($B46,'20260101CW_J'!$A$2:$AC$450,18,FALSE))</f>
        <v/>
      </c>
      <c r="F46" s="145" t="str">
        <f>IFERROR(VLOOKUP(B46,'20260101CW_J'!$A$2:$AC$450,16,0),"")</f>
        <v/>
      </c>
      <c r="G46" s="147" t="str">
        <f t="shared" si="0"/>
        <v/>
      </c>
      <c r="H46" s="145" t="str">
        <f>IF($B46="","",VLOOKUP($B46,'20260101CW_J'!$A$2:$AC$450,19,FALSE))</f>
        <v/>
      </c>
      <c r="I46" s="145" t="str">
        <f>IF($B46="","",VLOOKUP($B46,'20260101CW_J'!$A$2:$AC$450,17,FALSE))&amp;""</f>
        <v/>
      </c>
      <c r="J46" s="145" t="str">
        <f>IF($B46="","",VLOOKUP($B46,'20260101CW_J'!$A$2:$AC$450,11,FALSE))</f>
        <v/>
      </c>
      <c r="K46" s="145" t="str">
        <f>IF($B46="","",VLOOKUP($B46,'20260101CW_J'!$A$2:$AC$450,14,FALSE))</f>
        <v/>
      </c>
      <c r="L46" s="92" t="s">
        <v>55</v>
      </c>
      <c r="M46" s="92" t="s">
        <v>55</v>
      </c>
      <c r="N46" s="110"/>
      <c r="O46" s="147" t="str">
        <f>IF($B46="","",VLOOKUP($B46,'20260101CW_J'!$A$2:$AC$450,6,FALSE))</f>
        <v/>
      </c>
      <c r="P46" s="147" t="str">
        <f>IF($B46="","",VLOOKUP($B46,'20260101CW_J'!$A$2:$AC$450,15,FALSE))</f>
        <v/>
      </c>
    </row>
    <row r="47" spans="1:16" s="122" customFormat="1">
      <c r="A47" s="151">
        <v>42</v>
      </c>
      <c r="B47" s="111"/>
      <c r="C47" s="145" t="str">
        <f>IF($B47="","",VLOOKUP($B47,'20260101CW_J'!$A$2:$AC$450,2,FALSE))</f>
        <v/>
      </c>
      <c r="D47" s="145" t="str">
        <f>IF($B47="","",VLOOKUP($B47,'20260101CW_J'!$A$2:$AC$450,4,FALSE))</f>
        <v/>
      </c>
      <c r="E47" s="145" t="str">
        <f>IF($B47="","",VLOOKUP($B47,'20260101CW_J'!$A$2:$AC$450,18,FALSE))</f>
        <v/>
      </c>
      <c r="F47" s="145" t="str">
        <f>IFERROR(VLOOKUP(B47,'20260101CW_J'!$A$2:$AC$450,16,0),"")</f>
        <v/>
      </c>
      <c r="G47" s="147" t="str">
        <f t="shared" si="0"/>
        <v/>
      </c>
      <c r="H47" s="145" t="str">
        <f>IF($B47="","",VLOOKUP($B47,'20260101CW_J'!$A$2:$AC$450,19,FALSE))</f>
        <v/>
      </c>
      <c r="I47" s="145" t="str">
        <f>IF($B47="","",VLOOKUP($B47,'20260101CW_J'!$A$2:$AC$450,17,FALSE))&amp;""</f>
        <v/>
      </c>
      <c r="J47" s="145" t="str">
        <f>IF($B47="","",VLOOKUP($B47,'20260101CW_J'!$A$2:$AC$450,11,FALSE))</f>
        <v/>
      </c>
      <c r="K47" s="145" t="str">
        <f>IF($B47="","",VLOOKUP($B47,'20260101CW_J'!$A$2:$AC$450,14,FALSE))</f>
        <v/>
      </c>
      <c r="L47" s="92" t="s">
        <v>55</v>
      </c>
      <c r="M47" s="92" t="s">
        <v>55</v>
      </c>
      <c r="N47" s="110"/>
      <c r="O47" s="147" t="str">
        <f>IF($B47="","",VLOOKUP($B47,'20260101CW_J'!$A$2:$AC$450,6,FALSE))</f>
        <v/>
      </c>
      <c r="P47" s="147" t="str">
        <f>IF($B47="","",VLOOKUP($B47,'20260101CW_J'!$A$2:$AC$450,15,FALSE))</f>
        <v/>
      </c>
    </row>
    <row r="48" spans="1:16" s="122" customFormat="1">
      <c r="A48" s="151">
        <v>43</v>
      </c>
      <c r="B48" s="111"/>
      <c r="C48" s="145" t="str">
        <f>IF($B48="","",VLOOKUP($B48,'20260101CW_J'!$A$2:$AC$450,2,FALSE))</f>
        <v/>
      </c>
      <c r="D48" s="145" t="str">
        <f>IF($B48="","",VLOOKUP($B48,'20260101CW_J'!$A$2:$AC$450,4,FALSE))</f>
        <v/>
      </c>
      <c r="E48" s="145" t="str">
        <f>IF($B48="","",VLOOKUP($B48,'20260101CW_J'!$A$2:$AC$450,18,FALSE))</f>
        <v/>
      </c>
      <c r="F48" s="145" t="str">
        <f>IFERROR(VLOOKUP(B48,'20260101CW_J'!$A$2:$AC$450,16,0),"")</f>
        <v/>
      </c>
      <c r="G48" s="147" t="str">
        <f t="shared" si="0"/>
        <v/>
      </c>
      <c r="H48" s="145" t="str">
        <f>IF($B48="","",VLOOKUP($B48,'20260101CW_J'!$A$2:$AC$450,19,FALSE))</f>
        <v/>
      </c>
      <c r="I48" s="145" t="str">
        <f>IF($B48="","",VLOOKUP($B48,'20260101CW_J'!$A$2:$AC$450,17,FALSE))&amp;""</f>
        <v/>
      </c>
      <c r="J48" s="145" t="str">
        <f>IF($B48="","",VLOOKUP($B48,'20260101CW_J'!$A$2:$AC$450,11,FALSE))</f>
        <v/>
      </c>
      <c r="K48" s="145" t="str">
        <f>IF($B48="","",VLOOKUP($B48,'20260101CW_J'!$A$2:$AC$450,14,FALSE))</f>
        <v/>
      </c>
      <c r="L48" s="92" t="s">
        <v>55</v>
      </c>
      <c r="M48" s="92" t="s">
        <v>55</v>
      </c>
      <c r="N48" s="110"/>
      <c r="O48" s="147" t="str">
        <f>IF($B48="","",VLOOKUP($B48,'20260101CW_J'!$A$2:$AC$450,6,FALSE))</f>
        <v/>
      </c>
      <c r="P48" s="147" t="str">
        <f>IF($B48="","",VLOOKUP($B48,'20260101CW_J'!$A$2:$AC$450,15,FALSE))</f>
        <v/>
      </c>
    </row>
    <row r="49" spans="1:16" s="122" customFormat="1">
      <c r="A49" s="151">
        <v>44</v>
      </c>
      <c r="B49" s="111"/>
      <c r="C49" s="145" t="str">
        <f>IF($B49="","",VLOOKUP($B49,'20260101CW_J'!$A$2:$AC$450,2,FALSE))</f>
        <v/>
      </c>
      <c r="D49" s="145" t="str">
        <f>IF($B49="","",VLOOKUP($B49,'20260101CW_J'!$A$2:$AC$450,4,FALSE))</f>
        <v/>
      </c>
      <c r="E49" s="145" t="str">
        <f>IF($B49="","",VLOOKUP($B49,'20260101CW_J'!$A$2:$AC$450,18,FALSE))</f>
        <v/>
      </c>
      <c r="F49" s="145" t="str">
        <f>IFERROR(VLOOKUP(B49,'20260101CW_J'!$A$2:$AC$450,16,0),"")</f>
        <v/>
      </c>
      <c r="G49" s="147" t="str">
        <f t="shared" si="0"/>
        <v/>
      </c>
      <c r="H49" s="145" t="str">
        <f>IF($B49="","",VLOOKUP($B49,'20260101CW_J'!$A$2:$AC$450,19,FALSE))</f>
        <v/>
      </c>
      <c r="I49" s="145" t="str">
        <f>IF($B49="","",VLOOKUP($B49,'20260101CW_J'!$A$2:$AC$450,17,FALSE))&amp;""</f>
        <v/>
      </c>
      <c r="J49" s="145" t="str">
        <f>IF($B49="","",VLOOKUP($B49,'20260101CW_J'!$A$2:$AC$450,11,FALSE))</f>
        <v/>
      </c>
      <c r="K49" s="145" t="str">
        <f>IF($B49="","",VLOOKUP($B49,'20260101CW_J'!$A$2:$AC$450,14,FALSE))</f>
        <v/>
      </c>
      <c r="L49" s="92" t="s">
        <v>55</v>
      </c>
      <c r="M49" s="92" t="s">
        <v>55</v>
      </c>
      <c r="N49" s="110"/>
      <c r="O49" s="147" t="str">
        <f>IF($B49="","",VLOOKUP($B49,'20260101CW_J'!$A$2:$AC$450,6,FALSE))</f>
        <v/>
      </c>
      <c r="P49" s="147" t="str">
        <f>IF($B49="","",VLOOKUP($B49,'20260101CW_J'!$A$2:$AC$450,15,FALSE))</f>
        <v/>
      </c>
    </row>
    <row r="50" spans="1:16" s="122" customFormat="1">
      <c r="A50" s="151">
        <v>45</v>
      </c>
      <c r="B50" s="111"/>
      <c r="C50" s="145" t="str">
        <f>IF($B50="","",VLOOKUP($B50,'20260101CW_J'!$A$2:$AC$450,2,FALSE))</f>
        <v/>
      </c>
      <c r="D50" s="145" t="str">
        <f>IF($B50="","",VLOOKUP($B50,'20260101CW_J'!$A$2:$AC$450,4,FALSE))</f>
        <v/>
      </c>
      <c r="E50" s="145" t="str">
        <f>IF($B50="","",VLOOKUP($B50,'20260101CW_J'!$A$2:$AC$450,18,FALSE))</f>
        <v/>
      </c>
      <c r="F50" s="145" t="str">
        <f>IFERROR(VLOOKUP(B50,'20260101CW_J'!$A$2:$AC$450,16,0),"")</f>
        <v/>
      </c>
      <c r="G50" s="147" t="str">
        <f t="shared" si="0"/>
        <v/>
      </c>
      <c r="H50" s="145" t="str">
        <f>IF($B50="","",VLOOKUP($B50,'20260101CW_J'!$A$2:$AC$450,19,FALSE))</f>
        <v/>
      </c>
      <c r="I50" s="145" t="str">
        <f>IF($B50="","",VLOOKUP($B50,'20260101CW_J'!$A$2:$AC$450,17,FALSE))&amp;""</f>
        <v/>
      </c>
      <c r="J50" s="145" t="str">
        <f>IF($B50="","",VLOOKUP($B50,'20260101CW_J'!$A$2:$AC$450,11,FALSE))</f>
        <v/>
      </c>
      <c r="K50" s="145" t="str">
        <f>IF($B50="","",VLOOKUP($B50,'20260101CW_J'!$A$2:$AC$450,14,FALSE))</f>
        <v/>
      </c>
      <c r="L50" s="92" t="s">
        <v>55</v>
      </c>
      <c r="M50" s="92" t="s">
        <v>55</v>
      </c>
      <c r="N50" s="110"/>
      <c r="O50" s="147" t="str">
        <f>IF($B50="","",VLOOKUP($B50,'20260101CW_J'!$A$2:$AC$450,6,FALSE))</f>
        <v/>
      </c>
      <c r="P50" s="147" t="str">
        <f>IF($B50="","",VLOOKUP($B50,'20260101CW_J'!$A$2:$AC$450,15,FALSE))</f>
        <v/>
      </c>
    </row>
    <row r="51" spans="1:16" s="122" customFormat="1">
      <c r="A51" s="151">
        <v>46</v>
      </c>
      <c r="B51" s="111"/>
      <c r="C51" s="145" t="str">
        <f>IF($B51="","",VLOOKUP($B51,'20260101CW_J'!$A$2:$AC$450,2,FALSE))</f>
        <v/>
      </c>
      <c r="D51" s="145" t="str">
        <f>IF($B51="","",VLOOKUP($B51,'20260101CW_J'!$A$2:$AC$450,4,FALSE))</f>
        <v/>
      </c>
      <c r="E51" s="145" t="str">
        <f>IF($B51="","",VLOOKUP($B51,'20260101CW_J'!$A$2:$AC$450,18,FALSE))</f>
        <v/>
      </c>
      <c r="F51" s="145" t="str">
        <f>IFERROR(VLOOKUP(B51,'20260101CW_J'!$A$2:$AC$450,16,0),"")</f>
        <v/>
      </c>
      <c r="G51" s="147" t="str">
        <f t="shared" si="0"/>
        <v/>
      </c>
      <c r="H51" s="145" t="str">
        <f>IF($B51="","",VLOOKUP($B51,'20260101CW_J'!$A$2:$AC$450,19,FALSE))</f>
        <v/>
      </c>
      <c r="I51" s="145" t="str">
        <f>IF($B51="","",VLOOKUP($B51,'20260101CW_J'!$A$2:$AC$450,17,FALSE))&amp;""</f>
        <v/>
      </c>
      <c r="J51" s="145" t="str">
        <f>IF($B51="","",VLOOKUP($B51,'20260101CW_J'!$A$2:$AC$450,11,FALSE))</f>
        <v/>
      </c>
      <c r="K51" s="145" t="str">
        <f>IF($B51="","",VLOOKUP($B51,'20260101CW_J'!$A$2:$AC$450,14,FALSE))</f>
        <v/>
      </c>
      <c r="L51" s="92" t="s">
        <v>55</v>
      </c>
      <c r="M51" s="92" t="s">
        <v>55</v>
      </c>
      <c r="N51" s="110"/>
      <c r="O51" s="147" t="str">
        <f>IF($B51="","",VLOOKUP($B51,'20260101CW_J'!$A$2:$AC$450,6,FALSE))</f>
        <v/>
      </c>
      <c r="P51" s="147" t="str">
        <f>IF($B51="","",VLOOKUP($B51,'20260101CW_J'!$A$2:$AC$450,15,FALSE))</f>
        <v/>
      </c>
    </row>
    <row r="52" spans="1:16" s="122" customFormat="1">
      <c r="A52" s="151">
        <v>47</v>
      </c>
      <c r="B52" s="111"/>
      <c r="C52" s="145" t="str">
        <f>IF($B52="","",VLOOKUP($B52,'20260101CW_J'!$A$2:$AC$450,2,FALSE))</f>
        <v/>
      </c>
      <c r="D52" s="145" t="str">
        <f>IF($B52="","",VLOOKUP($B52,'20260101CW_J'!$A$2:$AC$450,4,FALSE))</f>
        <v/>
      </c>
      <c r="E52" s="145" t="str">
        <f>IF($B52="","",VLOOKUP($B52,'20260101CW_J'!$A$2:$AC$450,18,FALSE))</f>
        <v/>
      </c>
      <c r="F52" s="145" t="str">
        <f>IFERROR(VLOOKUP(B52,'20260101CW_J'!$A$2:$AC$450,16,0),"")</f>
        <v/>
      </c>
      <c r="G52" s="147" t="str">
        <f t="shared" si="0"/>
        <v/>
      </c>
      <c r="H52" s="145" t="str">
        <f>IF($B52="","",VLOOKUP($B52,'20260101CW_J'!$A$2:$AC$450,19,FALSE))</f>
        <v/>
      </c>
      <c r="I52" s="145" t="str">
        <f>IF($B52="","",VLOOKUP($B52,'20260101CW_J'!$A$2:$AC$450,17,FALSE))&amp;""</f>
        <v/>
      </c>
      <c r="J52" s="145" t="str">
        <f>IF($B52="","",VLOOKUP($B52,'20260101CW_J'!$A$2:$AC$450,11,FALSE))</f>
        <v/>
      </c>
      <c r="K52" s="145" t="str">
        <f>IF($B52="","",VLOOKUP($B52,'20260101CW_J'!$A$2:$AC$450,14,FALSE))</f>
        <v/>
      </c>
      <c r="L52" s="92" t="s">
        <v>55</v>
      </c>
      <c r="M52" s="92" t="s">
        <v>55</v>
      </c>
      <c r="N52" s="110"/>
      <c r="O52" s="147" t="str">
        <f>IF($B52="","",VLOOKUP($B52,'20260101CW_J'!$A$2:$AC$450,6,FALSE))</f>
        <v/>
      </c>
      <c r="P52" s="147" t="str">
        <f>IF($B52="","",VLOOKUP($B52,'20260101CW_J'!$A$2:$AC$450,15,FALSE))</f>
        <v/>
      </c>
    </row>
    <row r="53" spans="1:16" s="122" customFormat="1">
      <c r="A53" s="151">
        <v>48</v>
      </c>
      <c r="B53" s="111"/>
      <c r="C53" s="145" t="str">
        <f>IF($B53="","",VLOOKUP($B53,'20260101CW_J'!$A$2:$AC$450,2,FALSE))</f>
        <v/>
      </c>
      <c r="D53" s="145" t="str">
        <f>IF($B53="","",VLOOKUP($B53,'20260101CW_J'!$A$2:$AC$450,4,FALSE))</f>
        <v/>
      </c>
      <c r="E53" s="145" t="str">
        <f>IF($B53="","",VLOOKUP($B53,'20260101CW_J'!$A$2:$AC$450,18,FALSE))</f>
        <v/>
      </c>
      <c r="F53" s="145" t="str">
        <f>IFERROR(VLOOKUP(B53,'20260101CW_J'!$A$2:$AC$450,16,0),"")</f>
        <v/>
      </c>
      <c r="G53" s="147" t="str">
        <f t="shared" si="0"/>
        <v/>
      </c>
      <c r="H53" s="145" t="str">
        <f>IF($B53="","",VLOOKUP($B53,'20260101CW_J'!$A$2:$AC$450,19,FALSE))</f>
        <v/>
      </c>
      <c r="I53" s="145" t="str">
        <f>IF($B53="","",VLOOKUP($B53,'20260101CW_J'!$A$2:$AC$450,17,FALSE))&amp;""</f>
        <v/>
      </c>
      <c r="J53" s="145" t="str">
        <f>IF($B53="","",VLOOKUP($B53,'20260101CW_J'!$A$2:$AC$450,11,FALSE))</f>
        <v/>
      </c>
      <c r="K53" s="145" t="str">
        <f>IF($B53="","",VLOOKUP($B53,'20260101CW_J'!$A$2:$AC$450,14,FALSE))</f>
        <v/>
      </c>
      <c r="L53" s="92" t="s">
        <v>55</v>
      </c>
      <c r="M53" s="92" t="s">
        <v>55</v>
      </c>
      <c r="N53" s="110"/>
      <c r="O53" s="147" t="str">
        <f>IF($B53="","",VLOOKUP($B53,'20260101CW_J'!$A$2:$AC$450,6,FALSE))</f>
        <v/>
      </c>
      <c r="P53" s="147" t="str">
        <f>IF($B53="","",VLOOKUP($B53,'20260101CW_J'!$A$2:$AC$450,15,FALSE))</f>
        <v/>
      </c>
    </row>
    <row r="54" spans="1:16" s="122" customFormat="1">
      <c r="A54" s="151">
        <v>49</v>
      </c>
      <c r="B54" s="111"/>
      <c r="C54" s="145" t="str">
        <f>IF($B54="","",VLOOKUP($B54,'20260101CW_J'!$A$2:$AC$450,2,FALSE))</f>
        <v/>
      </c>
      <c r="D54" s="145" t="str">
        <f>IF($B54="","",VLOOKUP($B54,'20260101CW_J'!$A$2:$AC$450,4,FALSE))</f>
        <v/>
      </c>
      <c r="E54" s="145" t="str">
        <f>IF($B54="","",VLOOKUP($B54,'20260101CW_J'!$A$2:$AC$450,18,FALSE))</f>
        <v/>
      </c>
      <c r="F54" s="145" t="str">
        <f>IFERROR(VLOOKUP(B54,'20260101CW_J'!$A$2:$AC$450,16,0),"")</f>
        <v/>
      </c>
      <c r="G54" s="147" t="str">
        <f t="shared" si="0"/>
        <v/>
      </c>
      <c r="H54" s="145" t="str">
        <f>IF($B54="","",VLOOKUP($B54,'20260101CW_J'!$A$2:$AC$450,19,FALSE))</f>
        <v/>
      </c>
      <c r="I54" s="145" t="str">
        <f>IF($B54="","",VLOOKUP($B54,'20260101CW_J'!$A$2:$AC$450,17,FALSE))&amp;""</f>
        <v/>
      </c>
      <c r="J54" s="145" t="str">
        <f>IF($B54="","",VLOOKUP($B54,'20260101CW_J'!$A$2:$AC$450,11,FALSE))</f>
        <v/>
      </c>
      <c r="K54" s="145" t="str">
        <f>IF($B54="","",VLOOKUP($B54,'20260101CW_J'!$A$2:$AC$450,14,FALSE))</f>
        <v/>
      </c>
      <c r="L54" s="92" t="s">
        <v>55</v>
      </c>
      <c r="M54" s="92" t="s">
        <v>55</v>
      </c>
      <c r="N54" s="110"/>
      <c r="O54" s="147" t="str">
        <f>IF($B54="","",VLOOKUP($B54,'20260101CW_J'!$A$2:$AC$450,6,FALSE))</f>
        <v/>
      </c>
      <c r="P54" s="147" t="str">
        <f>IF($B54="","",VLOOKUP($B54,'20260101CW_J'!$A$2:$AC$450,15,FALSE))</f>
        <v/>
      </c>
    </row>
    <row r="55" spans="1:16" s="122" customFormat="1">
      <c r="A55" s="151">
        <v>50</v>
      </c>
      <c r="B55" s="111"/>
      <c r="C55" s="145" t="str">
        <f>IF($B55="","",VLOOKUP($B55,'20260101CW_J'!$A$2:$AC$450,2,FALSE))</f>
        <v/>
      </c>
      <c r="D55" s="145" t="str">
        <f>IF($B55="","",VLOOKUP($B55,'20260101CW_J'!$A$2:$AC$450,4,FALSE))</f>
        <v/>
      </c>
      <c r="E55" s="145" t="str">
        <f>IF($B55="","",VLOOKUP($B55,'20260101CW_J'!$A$2:$AC$450,18,FALSE))</f>
        <v/>
      </c>
      <c r="F55" s="145" t="str">
        <f>IFERROR(VLOOKUP(B55,'20260101CW_J'!$A$2:$AC$450,16,0),"")</f>
        <v/>
      </c>
      <c r="G55" s="147" t="str">
        <f t="shared" si="0"/>
        <v/>
      </c>
      <c r="H55" s="145" t="str">
        <f>IF($B55="","",VLOOKUP($B55,'20260101CW_J'!$A$2:$AC$450,19,FALSE))</f>
        <v/>
      </c>
      <c r="I55" s="145" t="str">
        <f>IF($B55="","",VLOOKUP($B55,'20260101CW_J'!$A$2:$AC$450,17,FALSE))&amp;""</f>
        <v/>
      </c>
      <c r="J55" s="145" t="str">
        <f>IF($B55="","",VLOOKUP($B55,'20260101CW_J'!$A$2:$AC$450,11,FALSE))</f>
        <v/>
      </c>
      <c r="K55" s="145" t="str">
        <f>IF($B55="","",VLOOKUP($B55,'20260101CW_J'!$A$2:$AC$450,14,FALSE))</f>
        <v/>
      </c>
      <c r="L55" s="92" t="s">
        <v>55</v>
      </c>
      <c r="M55" s="92" t="s">
        <v>55</v>
      </c>
      <c r="N55" s="110"/>
      <c r="O55" s="147" t="str">
        <f>IF($B55="","",VLOOKUP($B55,'20260101CW_J'!$A$2:$AC$450,6,FALSE))</f>
        <v/>
      </c>
      <c r="P55" s="147" t="str">
        <f>IF($B55="","",VLOOKUP($B55,'20260101CW_J'!$A$2:$AC$450,15,FALSE))</f>
        <v/>
      </c>
    </row>
    <row r="56" spans="1:16" s="122" customFormat="1">
      <c r="A56" s="151">
        <v>51</v>
      </c>
      <c r="B56" s="111"/>
      <c r="C56" s="145" t="str">
        <f>IF($B56="","",VLOOKUP($B56,'20260101CW_J'!$A$2:$AC$450,2,FALSE))</f>
        <v/>
      </c>
      <c r="D56" s="145" t="str">
        <f>IF($B56="","",VLOOKUP($B56,'20260101CW_J'!$A$2:$AC$450,4,FALSE))</f>
        <v/>
      </c>
      <c r="E56" s="145" t="str">
        <f>IF($B56="","",VLOOKUP($B56,'20260101CW_J'!$A$2:$AC$450,18,FALSE))</f>
        <v/>
      </c>
      <c r="F56" s="145" t="str">
        <f>IFERROR(VLOOKUP(B56,'20260101CW_J'!$A$2:$AC$450,16,0),"")</f>
        <v/>
      </c>
      <c r="G56" s="147" t="str">
        <f t="shared" si="0"/>
        <v/>
      </c>
      <c r="H56" s="145" t="str">
        <f>IF($B56="","",VLOOKUP($B56,'20260101CW_J'!$A$2:$AC$450,19,FALSE))</f>
        <v/>
      </c>
      <c r="I56" s="145" t="str">
        <f>IF($B56="","",VLOOKUP($B56,'20260101CW_J'!$A$2:$AC$450,17,FALSE))&amp;""</f>
        <v/>
      </c>
      <c r="J56" s="145" t="str">
        <f>IF($B56="","",VLOOKUP($B56,'20260101CW_J'!$A$2:$AC$450,11,FALSE))</f>
        <v/>
      </c>
      <c r="K56" s="145" t="str">
        <f>IF($B56="","",VLOOKUP($B56,'20260101CW_J'!$A$2:$AC$450,14,FALSE))</f>
        <v/>
      </c>
      <c r="L56" s="92" t="s">
        <v>55</v>
      </c>
      <c r="M56" s="92" t="s">
        <v>55</v>
      </c>
      <c r="N56" s="110"/>
      <c r="O56" s="147" t="str">
        <f>IF($B56="","",VLOOKUP($B56,'20260101CW_J'!$A$2:$AC$450,6,FALSE))</f>
        <v/>
      </c>
      <c r="P56" s="147" t="str">
        <f>IF($B56="","",VLOOKUP($B56,'20260101CW_J'!$A$2:$AC$450,15,FALSE))</f>
        <v/>
      </c>
    </row>
    <row r="57" spans="1:16" s="122" customFormat="1">
      <c r="A57" s="151">
        <v>52</v>
      </c>
      <c r="B57" s="111"/>
      <c r="C57" s="145" t="str">
        <f>IF($B57="","",VLOOKUP($B57,'20260101CW_J'!$A$2:$AC$450,2,FALSE))</f>
        <v/>
      </c>
      <c r="D57" s="145" t="str">
        <f>IF($B57="","",VLOOKUP($B57,'20260101CW_J'!$A$2:$AC$450,4,FALSE))</f>
        <v/>
      </c>
      <c r="E57" s="145" t="str">
        <f>IF($B57="","",VLOOKUP($B57,'20260101CW_J'!$A$2:$AC$450,18,FALSE))</f>
        <v/>
      </c>
      <c r="F57" s="145" t="str">
        <f>IFERROR(VLOOKUP(B57,'20260101CW_J'!$A$2:$AC$450,16,0),"")</f>
        <v/>
      </c>
      <c r="G57" s="147" t="str">
        <f t="shared" si="0"/>
        <v/>
      </c>
      <c r="H57" s="145" t="str">
        <f>IF($B57="","",VLOOKUP($B57,'20260101CW_J'!$A$2:$AC$450,19,FALSE))</f>
        <v/>
      </c>
      <c r="I57" s="145" t="str">
        <f>IF($B57="","",VLOOKUP($B57,'20260101CW_J'!$A$2:$AC$450,17,FALSE))&amp;""</f>
        <v/>
      </c>
      <c r="J57" s="145" t="str">
        <f>IF($B57="","",VLOOKUP($B57,'20260101CW_J'!$A$2:$AC$450,11,FALSE))</f>
        <v/>
      </c>
      <c r="K57" s="145" t="str">
        <f>IF($B57="","",VLOOKUP($B57,'20260101CW_J'!$A$2:$AC$450,14,FALSE))</f>
        <v/>
      </c>
      <c r="L57" s="92" t="s">
        <v>55</v>
      </c>
      <c r="M57" s="92" t="s">
        <v>55</v>
      </c>
      <c r="N57" s="110"/>
      <c r="O57" s="147" t="str">
        <f>IF($B57="","",VLOOKUP($B57,'20260101CW_J'!$A$2:$AC$450,6,FALSE))</f>
        <v/>
      </c>
      <c r="P57" s="147" t="str">
        <f>IF($B57="","",VLOOKUP($B57,'20260101CW_J'!$A$2:$AC$450,15,FALSE))</f>
        <v/>
      </c>
    </row>
    <row r="58" spans="1:16" s="122" customFormat="1">
      <c r="A58" s="151">
        <v>53</v>
      </c>
      <c r="B58" s="111"/>
      <c r="C58" s="145" t="str">
        <f>IF($B58="","",VLOOKUP($B58,'20260101CW_J'!$A$2:$AC$450,2,FALSE))</f>
        <v/>
      </c>
      <c r="D58" s="145" t="str">
        <f>IF($B58="","",VLOOKUP($B58,'20260101CW_J'!$A$2:$AC$450,4,FALSE))</f>
        <v/>
      </c>
      <c r="E58" s="145" t="str">
        <f>IF($B58="","",VLOOKUP($B58,'20260101CW_J'!$A$2:$AC$450,18,FALSE))</f>
        <v/>
      </c>
      <c r="F58" s="145" t="str">
        <f>IFERROR(VLOOKUP(B58,'20260101CW_J'!$A$2:$AC$450,16,0),"")</f>
        <v/>
      </c>
      <c r="G58" s="147" t="str">
        <f t="shared" si="0"/>
        <v/>
      </c>
      <c r="H58" s="145" t="str">
        <f>IF($B58="","",VLOOKUP($B58,'20260101CW_J'!$A$2:$AC$450,19,FALSE))</f>
        <v/>
      </c>
      <c r="I58" s="145" t="str">
        <f>IF($B58="","",VLOOKUP($B58,'20260101CW_J'!$A$2:$AC$450,17,FALSE))&amp;""</f>
        <v/>
      </c>
      <c r="J58" s="145" t="str">
        <f>IF($B58="","",VLOOKUP($B58,'20260101CW_J'!$A$2:$AC$450,11,FALSE))</f>
        <v/>
      </c>
      <c r="K58" s="145" t="str">
        <f>IF($B58="","",VLOOKUP($B58,'20260101CW_J'!$A$2:$AC$450,14,FALSE))</f>
        <v/>
      </c>
      <c r="L58" s="92" t="s">
        <v>55</v>
      </c>
      <c r="M58" s="92" t="s">
        <v>55</v>
      </c>
      <c r="N58" s="110"/>
      <c r="O58" s="147" t="str">
        <f>IF($B58="","",VLOOKUP($B58,'20260101CW_J'!$A$2:$AC$450,6,FALSE))</f>
        <v/>
      </c>
      <c r="P58" s="147" t="str">
        <f>IF($B58="","",VLOOKUP($B58,'20260101CW_J'!$A$2:$AC$450,15,FALSE))</f>
        <v/>
      </c>
    </row>
    <row r="59" spans="1:16" s="122" customFormat="1">
      <c r="A59" s="151">
        <v>54</v>
      </c>
      <c r="B59" s="111"/>
      <c r="C59" s="145" t="str">
        <f>IF($B59="","",VLOOKUP($B59,'20260101CW_J'!$A$2:$AC$450,2,FALSE))</f>
        <v/>
      </c>
      <c r="D59" s="145" t="str">
        <f>IF($B59="","",VLOOKUP($B59,'20260101CW_J'!$A$2:$AC$450,4,FALSE))</f>
        <v/>
      </c>
      <c r="E59" s="145" t="str">
        <f>IF($B59="","",VLOOKUP($B59,'20260101CW_J'!$A$2:$AC$450,18,FALSE))</f>
        <v/>
      </c>
      <c r="F59" s="145" t="str">
        <f>IFERROR(VLOOKUP(B59,'20260101CW_J'!$A$2:$AC$450,16,0),"")</f>
        <v/>
      </c>
      <c r="G59" s="147" t="str">
        <f t="shared" si="0"/>
        <v/>
      </c>
      <c r="H59" s="145" t="str">
        <f>IF($B59="","",VLOOKUP($B59,'20260101CW_J'!$A$2:$AC$450,19,FALSE))</f>
        <v/>
      </c>
      <c r="I59" s="145" t="str">
        <f>IF($B59="","",VLOOKUP($B59,'20260101CW_J'!$A$2:$AC$450,17,FALSE))&amp;""</f>
        <v/>
      </c>
      <c r="J59" s="145" t="str">
        <f>IF($B59="","",VLOOKUP($B59,'20260101CW_J'!$A$2:$AC$450,11,FALSE))</f>
        <v/>
      </c>
      <c r="K59" s="145" t="str">
        <f>IF($B59="","",VLOOKUP($B59,'20260101CW_J'!$A$2:$AC$450,14,FALSE))</f>
        <v/>
      </c>
      <c r="L59" s="92" t="s">
        <v>55</v>
      </c>
      <c r="M59" s="92" t="s">
        <v>55</v>
      </c>
      <c r="N59" s="110"/>
      <c r="O59" s="147" t="str">
        <f>IF($B59="","",VLOOKUP($B59,'20260101CW_J'!$A$2:$AC$450,6,FALSE))</f>
        <v/>
      </c>
      <c r="P59" s="147" t="str">
        <f>IF($B59="","",VLOOKUP($B59,'20260101CW_J'!$A$2:$AC$450,15,FALSE))</f>
        <v/>
      </c>
    </row>
    <row r="60" spans="1:16" s="122" customFormat="1">
      <c r="A60" s="151">
        <v>55</v>
      </c>
      <c r="B60" s="111"/>
      <c r="C60" s="145" t="str">
        <f>IF($B60="","",VLOOKUP($B60,'20260101CW_J'!$A$2:$AC$450,2,FALSE))</f>
        <v/>
      </c>
      <c r="D60" s="145" t="str">
        <f>IF($B60="","",VLOOKUP($B60,'20260101CW_J'!$A$2:$AC$450,4,FALSE))</f>
        <v/>
      </c>
      <c r="E60" s="145" t="str">
        <f>IF($B60="","",VLOOKUP($B60,'20260101CW_J'!$A$2:$AC$450,18,FALSE))</f>
        <v/>
      </c>
      <c r="F60" s="145" t="str">
        <f>IFERROR(VLOOKUP(B60,'20260101CW_J'!$A$2:$AC$450,16,0),"")</f>
        <v/>
      </c>
      <c r="G60" s="147" t="str">
        <f t="shared" si="0"/>
        <v/>
      </c>
      <c r="H60" s="145" t="str">
        <f>IF($B60="","",VLOOKUP($B60,'20260101CW_J'!$A$2:$AC$450,19,FALSE))</f>
        <v/>
      </c>
      <c r="I60" s="145" t="str">
        <f>IF($B60="","",VLOOKUP($B60,'20260101CW_J'!$A$2:$AC$450,17,FALSE))&amp;""</f>
        <v/>
      </c>
      <c r="J60" s="145" t="str">
        <f>IF($B60="","",VLOOKUP($B60,'20260101CW_J'!$A$2:$AC$450,11,FALSE))</f>
        <v/>
      </c>
      <c r="K60" s="145" t="str">
        <f>IF($B60="","",VLOOKUP($B60,'20260101CW_J'!$A$2:$AC$450,14,FALSE))</f>
        <v/>
      </c>
      <c r="L60" s="92" t="s">
        <v>55</v>
      </c>
      <c r="M60" s="92" t="s">
        <v>55</v>
      </c>
      <c r="N60" s="110"/>
      <c r="O60" s="147" t="str">
        <f>IF($B60="","",VLOOKUP($B60,'20260101CW_J'!$A$2:$AC$450,6,FALSE))</f>
        <v/>
      </c>
      <c r="P60" s="147" t="str">
        <f>IF($B60="","",VLOOKUP($B60,'20260101CW_J'!$A$2:$AC$450,15,FALSE))</f>
        <v/>
      </c>
    </row>
    <row r="61" spans="1:16" s="122" customFormat="1">
      <c r="A61" s="151">
        <v>56</v>
      </c>
      <c r="B61" s="111"/>
      <c r="C61" s="145" t="str">
        <f>IF($B61="","",VLOOKUP($B61,'20260101CW_J'!$A$2:$AC$450,2,FALSE))</f>
        <v/>
      </c>
      <c r="D61" s="145" t="str">
        <f>IF($B61="","",VLOOKUP($B61,'20260101CW_J'!$A$2:$AC$450,4,FALSE))</f>
        <v/>
      </c>
      <c r="E61" s="145" t="str">
        <f>IF($B61="","",VLOOKUP($B61,'20260101CW_J'!$A$2:$AC$450,18,FALSE))</f>
        <v/>
      </c>
      <c r="F61" s="145" t="str">
        <f>IFERROR(VLOOKUP(B61,'20260101CW_J'!$A$2:$AC$450,16,0),"")</f>
        <v/>
      </c>
      <c r="G61" s="147" t="str">
        <f t="shared" si="0"/>
        <v/>
      </c>
      <c r="H61" s="145" t="str">
        <f>IF($B61="","",VLOOKUP($B61,'20260101CW_J'!$A$2:$AC$450,19,FALSE))</f>
        <v/>
      </c>
      <c r="I61" s="145" t="str">
        <f>IF($B61="","",VLOOKUP($B61,'20260101CW_J'!$A$2:$AC$450,17,FALSE))&amp;""</f>
        <v/>
      </c>
      <c r="J61" s="145" t="str">
        <f>IF($B61="","",VLOOKUP($B61,'20260101CW_J'!$A$2:$AC$450,11,FALSE))</f>
        <v/>
      </c>
      <c r="K61" s="145" t="str">
        <f>IF($B61="","",VLOOKUP($B61,'20260101CW_J'!$A$2:$AC$450,14,FALSE))</f>
        <v/>
      </c>
      <c r="L61" s="92" t="s">
        <v>55</v>
      </c>
      <c r="M61" s="92" t="s">
        <v>55</v>
      </c>
      <c r="N61" s="110"/>
      <c r="O61" s="147" t="str">
        <f>IF($B61="","",VLOOKUP($B61,'20260101CW_J'!$A$2:$AC$450,6,FALSE))</f>
        <v/>
      </c>
      <c r="P61" s="147" t="str">
        <f>IF($B61="","",VLOOKUP($B61,'20260101CW_J'!$A$2:$AC$450,15,FALSE))</f>
        <v/>
      </c>
    </row>
    <row r="62" spans="1:16" s="122" customFormat="1">
      <c r="A62" s="151">
        <v>57</v>
      </c>
      <c r="B62" s="111"/>
      <c r="C62" s="145" t="str">
        <f>IF($B62="","",VLOOKUP($B62,'20260101CW_J'!$A$2:$AC$450,2,FALSE))</f>
        <v/>
      </c>
      <c r="D62" s="145" t="str">
        <f>IF($B62="","",VLOOKUP($B62,'20260101CW_J'!$A$2:$AC$450,4,FALSE))</f>
        <v/>
      </c>
      <c r="E62" s="145" t="str">
        <f>IF($B62="","",VLOOKUP($B62,'20260101CW_J'!$A$2:$AC$450,18,FALSE))</f>
        <v/>
      </c>
      <c r="F62" s="145" t="str">
        <f>IFERROR(VLOOKUP(B62,'20260101CW_J'!$A$2:$AC$450,16,0),"")</f>
        <v/>
      </c>
      <c r="G62" s="147" t="str">
        <f t="shared" si="0"/>
        <v/>
      </c>
      <c r="H62" s="145" t="str">
        <f>IF($B62="","",VLOOKUP($B62,'20260101CW_J'!$A$2:$AC$450,19,FALSE))</f>
        <v/>
      </c>
      <c r="I62" s="145" t="str">
        <f>IF($B62="","",VLOOKUP($B62,'20260101CW_J'!$A$2:$AC$450,17,FALSE))&amp;""</f>
        <v/>
      </c>
      <c r="J62" s="145" t="str">
        <f>IF($B62="","",VLOOKUP($B62,'20260101CW_J'!$A$2:$AC$450,11,FALSE))</f>
        <v/>
      </c>
      <c r="K62" s="145" t="str">
        <f>IF($B62="","",VLOOKUP($B62,'20260101CW_J'!$A$2:$AC$450,14,FALSE))</f>
        <v/>
      </c>
      <c r="L62" s="92" t="s">
        <v>55</v>
      </c>
      <c r="M62" s="92" t="s">
        <v>55</v>
      </c>
      <c r="N62" s="110"/>
      <c r="O62" s="147" t="str">
        <f>IF($B62="","",VLOOKUP($B62,'20260101CW_J'!$A$2:$AC$450,6,FALSE))</f>
        <v/>
      </c>
      <c r="P62" s="147" t="str">
        <f>IF($B62="","",VLOOKUP($B62,'20260101CW_J'!$A$2:$AC$450,15,FALSE))</f>
        <v/>
      </c>
    </row>
    <row r="63" spans="1:16" s="122" customFormat="1">
      <c r="A63" s="151">
        <v>58</v>
      </c>
      <c r="B63" s="111"/>
      <c r="C63" s="145" t="str">
        <f>IF($B63="","",VLOOKUP($B63,'20260101CW_J'!$A$2:$AC$450,2,FALSE))</f>
        <v/>
      </c>
      <c r="D63" s="145" t="str">
        <f>IF($B63="","",VLOOKUP($B63,'20260101CW_J'!$A$2:$AC$450,4,FALSE))</f>
        <v/>
      </c>
      <c r="E63" s="145" t="str">
        <f>IF($B63="","",VLOOKUP($B63,'20260101CW_J'!$A$2:$AC$450,18,FALSE))</f>
        <v/>
      </c>
      <c r="F63" s="145" t="str">
        <f>IFERROR(VLOOKUP(B63,'20260101CW_J'!$A$2:$AC$450,16,0),"")</f>
        <v/>
      </c>
      <c r="G63" s="147" t="str">
        <f t="shared" si="0"/>
        <v/>
      </c>
      <c r="H63" s="145" t="str">
        <f>IF($B63="","",VLOOKUP($B63,'20260101CW_J'!$A$2:$AC$450,19,FALSE))</f>
        <v/>
      </c>
      <c r="I63" s="145" t="str">
        <f>IF($B63="","",VLOOKUP($B63,'20260101CW_J'!$A$2:$AC$450,17,FALSE))&amp;""</f>
        <v/>
      </c>
      <c r="J63" s="145" t="str">
        <f>IF($B63="","",VLOOKUP($B63,'20260101CW_J'!$A$2:$AC$450,11,FALSE))</f>
        <v/>
      </c>
      <c r="K63" s="145" t="str">
        <f>IF($B63="","",VLOOKUP($B63,'20260101CW_J'!$A$2:$AC$450,14,FALSE))</f>
        <v/>
      </c>
      <c r="L63" s="92" t="s">
        <v>55</v>
      </c>
      <c r="M63" s="92" t="s">
        <v>55</v>
      </c>
      <c r="N63" s="110"/>
      <c r="O63" s="147" t="str">
        <f>IF($B63="","",VLOOKUP($B63,'20260101CW_J'!$A$2:$AC$450,6,FALSE))</f>
        <v/>
      </c>
      <c r="P63" s="147" t="str">
        <f>IF($B63="","",VLOOKUP($B63,'20260101CW_J'!$A$2:$AC$450,15,FALSE))</f>
        <v/>
      </c>
    </row>
    <row r="64" spans="1:16" s="122" customFormat="1">
      <c r="A64" s="151">
        <v>59</v>
      </c>
      <c r="B64" s="111"/>
      <c r="C64" s="145" t="str">
        <f>IF($B64="","",VLOOKUP($B64,'20260101CW_J'!$A$2:$AC$450,2,FALSE))</f>
        <v/>
      </c>
      <c r="D64" s="145" t="str">
        <f>IF($B64="","",VLOOKUP($B64,'20260101CW_J'!$A$2:$AC$450,4,FALSE))</f>
        <v/>
      </c>
      <c r="E64" s="145" t="str">
        <f>IF($B64="","",VLOOKUP($B64,'20260101CW_J'!$A$2:$AC$450,18,FALSE))</f>
        <v/>
      </c>
      <c r="F64" s="145" t="str">
        <f>IFERROR(VLOOKUP(B64,'20260101CW_J'!$A$2:$AC$450,16,0),"")</f>
        <v/>
      </c>
      <c r="G64" s="147" t="str">
        <f t="shared" si="0"/>
        <v/>
      </c>
      <c r="H64" s="145" t="str">
        <f>IF($B64="","",VLOOKUP($B64,'20260101CW_J'!$A$2:$AC$450,19,FALSE))</f>
        <v/>
      </c>
      <c r="I64" s="145" t="str">
        <f>IF($B64="","",VLOOKUP($B64,'20260101CW_J'!$A$2:$AC$450,17,FALSE))&amp;""</f>
        <v/>
      </c>
      <c r="J64" s="145" t="str">
        <f>IF($B64="","",VLOOKUP($B64,'20260101CW_J'!$A$2:$AC$450,11,FALSE))</f>
        <v/>
      </c>
      <c r="K64" s="145" t="str">
        <f>IF($B64="","",VLOOKUP($B64,'20260101CW_J'!$A$2:$AC$450,14,FALSE))</f>
        <v/>
      </c>
      <c r="L64" s="92" t="s">
        <v>55</v>
      </c>
      <c r="M64" s="92" t="s">
        <v>55</v>
      </c>
      <c r="N64" s="110"/>
      <c r="O64" s="147" t="str">
        <f>IF($B64="","",VLOOKUP($B64,'20260101CW_J'!$A$2:$AC$450,6,FALSE))</f>
        <v/>
      </c>
      <c r="P64" s="147" t="str">
        <f>IF($B64="","",VLOOKUP($B64,'20260101CW_J'!$A$2:$AC$450,15,FALSE))</f>
        <v/>
      </c>
    </row>
    <row r="65" spans="1:16" s="122" customFormat="1">
      <c r="A65" s="151">
        <v>60</v>
      </c>
      <c r="B65" s="111"/>
      <c r="C65" s="145" t="str">
        <f>IF($B65="","",VLOOKUP($B65,'20260101CW_J'!$A$2:$AC$450,2,FALSE))</f>
        <v/>
      </c>
      <c r="D65" s="145" t="str">
        <f>IF($B65="","",VLOOKUP($B65,'20260101CW_J'!$A$2:$AC$450,4,FALSE))</f>
        <v/>
      </c>
      <c r="E65" s="145" t="str">
        <f>IF($B65="","",VLOOKUP($B65,'20260101CW_J'!$A$2:$AC$450,18,FALSE))</f>
        <v/>
      </c>
      <c r="F65" s="145" t="str">
        <f>IFERROR(VLOOKUP(B65,'20260101CW_J'!$A$2:$AC$450,16,0),"")</f>
        <v/>
      </c>
      <c r="G65" s="147" t="str">
        <f t="shared" si="0"/>
        <v/>
      </c>
      <c r="H65" s="145" t="str">
        <f>IF($B65="","",VLOOKUP($B65,'20260101CW_J'!$A$2:$AC$450,19,FALSE))</f>
        <v/>
      </c>
      <c r="I65" s="145" t="str">
        <f>IF($B65="","",VLOOKUP($B65,'20260101CW_J'!$A$2:$AC$450,17,FALSE))&amp;""</f>
        <v/>
      </c>
      <c r="J65" s="145" t="str">
        <f>IF($B65="","",VLOOKUP($B65,'20260101CW_J'!$A$2:$AC$450,11,FALSE))</f>
        <v/>
      </c>
      <c r="K65" s="145" t="str">
        <f>IF($B65="","",VLOOKUP($B65,'20260101CW_J'!$A$2:$AC$450,14,FALSE))</f>
        <v/>
      </c>
      <c r="L65" s="92" t="s">
        <v>55</v>
      </c>
      <c r="M65" s="92" t="s">
        <v>55</v>
      </c>
      <c r="N65" s="110"/>
      <c r="O65" s="147" t="str">
        <f>IF($B65="","",VLOOKUP($B65,'20260101CW_J'!$A$2:$AC$450,6,FALSE))</f>
        <v/>
      </c>
      <c r="P65" s="147" t="str">
        <f>IF($B65="","",VLOOKUP($B65,'20260101CW_J'!$A$2:$AC$450,15,FALSE))</f>
        <v/>
      </c>
    </row>
  </sheetData>
  <sheetProtection algorithmName="SHA-512" hashValue="ju0SDEBvyKKEd/1wfK6eSPnie1RPbyyHE72h6imZoSS7ttRuS2CbTsket9Lwk3OHG5AXnu2DscHzxw1b2WVeIw==" saltValue="cmo0feBoTTEJCiPuCTO+kQ==" spinCount="100000" sheet="1" selectLockedCells="1"/>
  <mergeCells count="7">
    <mergeCell ref="O1:P2"/>
    <mergeCell ref="B2:B4"/>
    <mergeCell ref="C2:C4"/>
    <mergeCell ref="J2:J4"/>
    <mergeCell ref="K2:K4"/>
    <mergeCell ref="L3:N3"/>
    <mergeCell ref="O3:P3"/>
  </mergeCells>
  <phoneticPr fontId="3"/>
  <conditionalFormatting sqref="B6:B65 L6:N65">
    <cfRule type="containsBlanks" dxfId="0" priority="3">
      <formula>LEN(TRIM(B6))=0</formula>
    </cfRule>
  </conditionalFormatting>
  <dataValidations count="7">
    <dataValidation allowBlank="1" showInputMessage="1" showErrorMessage="1" prompt="「013」から始まる正確なｺｰﾄﾞを入力" sqref="B6:B65" xr:uid="{52E6189E-68FF-4D85-A51D-1C2FEF81D046}"/>
    <dataValidation type="list" showInputMessage="1" showErrorMessage="1" prompt="・ﾏｽｽﾀｰﾄのｴﾝﾄﾘｰが必要_x000a_・該当する出場枠を選択" sqref="N6:N65" xr:uid="{70F3FF11-E611-4495-A0D4-D4147C5DC2D4}">
      <formula1>"　,Ⅰ実績枠,Ⅱポイント枠,Ⅱポイント枠_高校,Ⅲ開催地元枠,Ⅴ特別出場枠"</formula1>
    </dataValidation>
    <dataValidation type="list" showInputMessage="1" showErrorMessage="1" prompt="該当する出場を枠を選択" sqref="M7:M65" xr:uid="{FD6208C1-5419-4A3E-8B33-808938A80BAE}">
      <formula1>"　,Ⅰ実績枠,Ⅱポイント枠,Ⅱポイント枠_高校,Ⅲ開催地元枠,Ⅴ特別出場枠"</formula1>
    </dataValidation>
    <dataValidation type="list" allowBlank="1" showInputMessage="1" showErrorMessage="1" prompt="該当する出場枠を選択" sqref="M6" xr:uid="{ECB46FDB-BFE9-4324-898E-26B4DCCD87BB}">
      <formula1>"　,Ⅰ実績枠,Ⅱポイント枠,Ⅱポイント枠_高校,Ⅲ開催地元枠,Ⅴ特別出場枠"</formula1>
    </dataValidation>
    <dataValidation type="list" showInputMessage="1" showErrorMessage="1" prompt="該当する出場枠を選択_x000a_" sqref="L6:L65" xr:uid="{D642EDF4-EA44-440F-9730-DBDFB1557268}">
      <formula1>"　,Ⅰ実績枠,Ⅱポイント枠,Ⅱポイント枠_高校,Ⅲ開催地元枠,Ⅴ特別出場枠"</formula1>
    </dataValidation>
    <dataValidation type="list" allowBlank="1" showInputMessage="1" showErrorMessage="1" sqref="M5" xr:uid="{143ECB09-8D54-4862-98D2-DD6159BAD022}">
      <formula1>"　,Ⅰ実績枠,Ⅱポイント枠,Ⅱポイント枠_高校,Ⅲ開催地元枠,Ⅴ特別出場枠"</formula1>
    </dataValidation>
    <dataValidation type="list" showInputMessage="1" showErrorMessage="1" sqref="L5 N5" xr:uid="{B60057E4-EF9B-471E-A030-103E28214F36}">
      <formula1>"　,Ⅰ実績枠,Ⅱポイント枠,Ⅱポイント枠_高校,Ⅲ開催地元枠,Ⅴ特別出場枠"</formula1>
    </dataValidation>
  </dataValidations>
  <pageMargins left="0.70866141732283472" right="0.33" top="0.74803149606299213" bottom="0.74803149606299213" header="0.31496062992125984" footer="0.31496062992125984"/>
  <pageSetup paperSize="9" scale="68" fitToHeight="0" orientation="landscape" r:id="rId1"/>
  <ignoredErrors>
    <ignoredError sqref="F6:G6" unlockedFormula="1"/>
    <ignoredError sqref="B5" numberStoredAsText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2DE6-D9D9-412B-9D99-C83CD94306B9}">
  <sheetPr>
    <tabColor rgb="FFFFFF00"/>
  </sheetPr>
  <dimension ref="A1:Z3"/>
  <sheetViews>
    <sheetView view="pageBreakPreview" zoomScale="85" zoomScaleNormal="100" zoomScaleSheetLayoutView="85" workbookViewId="0">
      <selection activeCell="H17" sqref="H17"/>
    </sheetView>
  </sheetViews>
  <sheetFormatPr defaultRowHeight="18.75"/>
  <cols>
    <col min="1" max="14" width="10.625" customWidth="1"/>
    <col min="15" max="15" width="12.125" customWidth="1"/>
    <col min="16" max="17" width="10.625" customWidth="1"/>
    <col min="18" max="18" width="11.75" customWidth="1"/>
    <col min="19" max="25" width="10.625" customWidth="1"/>
  </cols>
  <sheetData>
    <row r="1" spans="1:26" ht="56.25">
      <c r="A1" s="103" t="s">
        <v>11675</v>
      </c>
      <c r="B1" s="104" t="s">
        <v>11676</v>
      </c>
      <c r="C1" s="12" t="s">
        <v>13</v>
      </c>
      <c r="D1" s="103" t="s">
        <v>11677</v>
      </c>
      <c r="E1" s="103" t="s">
        <v>11678</v>
      </c>
      <c r="F1" s="105" t="s">
        <v>11679</v>
      </c>
      <c r="G1" s="103" t="s">
        <v>11680</v>
      </c>
      <c r="H1" s="103" t="s">
        <v>11681</v>
      </c>
      <c r="I1" s="103" t="s">
        <v>11682</v>
      </c>
      <c r="J1" s="103" t="s">
        <v>11683</v>
      </c>
      <c r="K1" s="103" t="s">
        <v>11684</v>
      </c>
      <c r="L1" s="22" t="s">
        <v>11685</v>
      </c>
      <c r="M1" s="103" t="s">
        <v>11686</v>
      </c>
      <c r="N1" s="103" t="s">
        <v>11687</v>
      </c>
      <c r="O1" s="103" t="s">
        <v>11688</v>
      </c>
      <c r="P1" s="105" t="s">
        <v>11689</v>
      </c>
      <c r="Q1" s="106" t="s">
        <v>11690</v>
      </c>
      <c r="R1" s="106" t="s">
        <v>11691</v>
      </c>
      <c r="S1" s="106" t="s">
        <v>11692</v>
      </c>
      <c r="T1" s="107" t="s">
        <v>23</v>
      </c>
      <c r="U1" s="26" t="s">
        <v>27</v>
      </c>
      <c r="V1" s="12" t="s">
        <v>28</v>
      </c>
      <c r="W1" s="15" t="s">
        <v>11661</v>
      </c>
      <c r="X1" s="105" t="s">
        <v>11693</v>
      </c>
      <c r="Y1" s="103" t="s">
        <v>11694</v>
      </c>
      <c r="Z1" s="20"/>
    </row>
    <row r="2" spans="1:26">
      <c r="A2" s="63">
        <f>基本情報!D3</f>
        <v>0</v>
      </c>
      <c r="B2" s="63">
        <f>基本情報!D4</f>
        <v>0</v>
      </c>
      <c r="C2" s="63">
        <f>基本情報!D5</f>
        <v>0</v>
      </c>
      <c r="D2" s="63">
        <f>基本情報!D6</f>
        <v>0</v>
      </c>
      <c r="E2" s="63">
        <f>基本情報!D7</f>
        <v>0</v>
      </c>
      <c r="F2" s="63">
        <f>基本情報!D8</f>
        <v>0</v>
      </c>
      <c r="G2" s="63">
        <f>基本情報!D9</f>
        <v>0</v>
      </c>
      <c r="H2" s="63">
        <f>基本情報!D10</f>
        <v>0</v>
      </c>
      <c r="I2" s="63">
        <f>基本情報!D11</f>
        <v>0</v>
      </c>
      <c r="J2" s="63">
        <f>基本情報!D12</f>
        <v>0</v>
      </c>
      <c r="K2" s="63">
        <f>基本情報!D13</f>
        <v>0</v>
      </c>
      <c r="L2" s="63">
        <f>基本情報!D14</f>
        <v>0</v>
      </c>
      <c r="M2" s="63">
        <f>基本情報!D15</f>
        <v>0</v>
      </c>
      <c r="N2" s="63">
        <f>基本情報!D16</f>
        <v>0</v>
      </c>
      <c r="O2" s="63">
        <f>基本情報!D17</f>
        <v>0</v>
      </c>
      <c r="P2" s="63">
        <f>基本情報!D18</f>
        <v>0</v>
      </c>
      <c r="Q2" s="63">
        <f>基本情報!D19</f>
        <v>0</v>
      </c>
      <c r="R2" s="63">
        <f>基本情報!D20</f>
        <v>0</v>
      </c>
      <c r="S2" s="63">
        <f>基本情報!D21</f>
        <v>0</v>
      </c>
      <c r="T2" s="63">
        <f>基本情報!D22</f>
        <v>0</v>
      </c>
      <c r="U2" s="108">
        <f>基本情報!D23</f>
        <v>0</v>
      </c>
      <c r="V2" s="63">
        <f>基本情報!D24</f>
        <v>0</v>
      </c>
      <c r="W2" s="63">
        <f>基本情報!D25</f>
        <v>0</v>
      </c>
      <c r="X2" s="63">
        <f>基本情報!D26</f>
        <v>0</v>
      </c>
      <c r="Y2" s="63">
        <f>基本情報!D27</f>
        <v>0</v>
      </c>
      <c r="Z2" s="63"/>
    </row>
    <row r="3" spans="1:26"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</sheetData>
  <sheetProtection algorithmName="SHA-512" hashValue="0Ff1p71w6AfgXBrgYfkBHSN5nZypo+ibt6jvQ6yjrcLLj5UeaAPIknT7fKGNW+dHN94+T1IlWdQrhUobD+aSSg==" saltValue="M2SUYC+ynX7X71jUskC9mg==" spinCount="100000" sheet="1" selectLockedCells="1" selectUnlockedCells="1"/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C7F4F-0942-4D7B-BBD4-ECE84480A687}">
  <dimension ref="A1:AC1439"/>
  <sheetViews>
    <sheetView workbookViewId="0">
      <selection activeCell="I15" sqref="I15"/>
    </sheetView>
  </sheetViews>
  <sheetFormatPr defaultRowHeight="18.75"/>
  <cols>
    <col min="1" max="15" width="9" style="88"/>
    <col min="16" max="16" width="10.5" style="88" customWidth="1"/>
    <col min="17" max="16384" width="9" style="88"/>
  </cols>
  <sheetData>
    <row r="1" spans="1:28">
      <c r="A1" s="88" t="s">
        <v>4187</v>
      </c>
      <c r="B1" s="88" t="s">
        <v>4186</v>
      </c>
      <c r="C1" s="88" t="s">
        <v>4185</v>
      </c>
      <c r="D1" s="88" t="s">
        <v>4184</v>
      </c>
      <c r="E1" s="88" t="s">
        <v>4183</v>
      </c>
      <c r="F1" s="88" t="s">
        <v>4182</v>
      </c>
      <c r="G1" s="88" t="s">
        <v>4181</v>
      </c>
      <c r="H1" s="88" t="s">
        <v>4180</v>
      </c>
      <c r="I1" s="88" t="s">
        <v>4179</v>
      </c>
      <c r="J1" s="88" t="s">
        <v>4178</v>
      </c>
      <c r="K1" s="88" t="s">
        <v>4177</v>
      </c>
      <c r="L1" s="88" t="s">
        <v>4176</v>
      </c>
      <c r="M1" s="88" t="s">
        <v>4175</v>
      </c>
      <c r="N1" s="88" t="s">
        <v>4174</v>
      </c>
      <c r="O1" s="88" t="s">
        <v>4173</v>
      </c>
      <c r="P1" s="88" t="s">
        <v>4172</v>
      </c>
      <c r="Q1" s="88" t="s">
        <v>4171</v>
      </c>
      <c r="R1" s="88" t="s">
        <v>4170</v>
      </c>
      <c r="S1" s="88" t="s">
        <v>4169</v>
      </c>
      <c r="T1" s="88" t="s">
        <v>4168</v>
      </c>
      <c r="U1" s="88" t="s">
        <v>4167</v>
      </c>
      <c r="V1" s="88" t="s">
        <v>4166</v>
      </c>
      <c r="W1" s="88" t="s">
        <v>4165</v>
      </c>
      <c r="X1" s="88" t="s">
        <v>1632</v>
      </c>
      <c r="Y1" s="88" t="s">
        <v>4164</v>
      </c>
      <c r="Z1" s="88" t="s">
        <v>4163</v>
      </c>
      <c r="AA1" s="88" t="s">
        <v>4162</v>
      </c>
      <c r="AB1" s="88" t="s">
        <v>4161</v>
      </c>
    </row>
    <row r="2" spans="1:28">
      <c r="A2" s="88" t="s">
        <v>11620</v>
      </c>
      <c r="C2" s="88" t="s">
        <v>11623</v>
      </c>
      <c r="D2" s="88" t="s">
        <v>11622</v>
      </c>
      <c r="E2" s="88" t="s">
        <v>101</v>
      </c>
      <c r="F2" s="88" t="s">
        <v>355</v>
      </c>
      <c r="O2" s="88" t="s">
        <v>11613</v>
      </c>
      <c r="P2" s="89">
        <v>24841</v>
      </c>
      <c r="Q2" s="88">
        <v>0</v>
      </c>
      <c r="R2" s="88" t="s">
        <v>11621</v>
      </c>
      <c r="S2" s="88" t="s">
        <v>1310</v>
      </c>
      <c r="T2" s="88" t="s">
        <v>11620</v>
      </c>
      <c r="U2" s="88" t="s">
        <v>11619</v>
      </c>
      <c r="V2" s="88" t="s">
        <v>11618</v>
      </c>
      <c r="W2" s="88" t="s">
        <v>11617</v>
      </c>
      <c r="X2" s="88" t="s">
        <v>11616</v>
      </c>
      <c r="Y2" s="88" t="s">
        <v>11615</v>
      </c>
      <c r="Z2" s="88" t="s">
        <v>11614</v>
      </c>
      <c r="AA2" s="88">
        <v>1</v>
      </c>
      <c r="AB2" s="88" t="s">
        <v>11613</v>
      </c>
    </row>
    <row r="3" spans="1:28">
      <c r="A3" s="88" t="s">
        <v>11609</v>
      </c>
      <c r="C3" s="88" t="s">
        <v>11612</v>
      </c>
      <c r="D3" s="88" t="s">
        <v>11611</v>
      </c>
      <c r="E3" s="88" t="s">
        <v>101</v>
      </c>
      <c r="F3" s="88" t="s">
        <v>165</v>
      </c>
      <c r="N3" s="88">
        <v>289.62</v>
      </c>
      <c r="O3" s="88" t="s">
        <v>10914</v>
      </c>
      <c r="P3" s="89">
        <v>33843</v>
      </c>
      <c r="Q3" s="88">
        <v>0</v>
      </c>
      <c r="R3" s="88" t="s">
        <v>11610</v>
      </c>
      <c r="S3" s="88" t="s">
        <v>1310</v>
      </c>
      <c r="T3" s="88" t="s">
        <v>11609</v>
      </c>
      <c r="U3" s="88" t="s">
        <v>1775</v>
      </c>
      <c r="V3" s="88" t="s">
        <v>11608</v>
      </c>
      <c r="W3" s="88" t="s">
        <v>1773</v>
      </c>
      <c r="X3" s="88" t="s">
        <v>11607</v>
      </c>
      <c r="Y3" s="88" t="s">
        <v>1771</v>
      </c>
      <c r="Z3" s="88" t="s">
        <v>11606</v>
      </c>
      <c r="AA3" s="88">
        <v>48</v>
      </c>
      <c r="AB3" s="88" t="s">
        <v>10909</v>
      </c>
    </row>
    <row r="4" spans="1:28">
      <c r="A4" s="88" t="s">
        <v>11602</v>
      </c>
      <c r="B4" s="88">
        <v>3300361</v>
      </c>
      <c r="C4" s="88" t="s">
        <v>11605</v>
      </c>
      <c r="D4" s="88" t="s">
        <v>11604</v>
      </c>
      <c r="E4" s="88" t="s">
        <v>101</v>
      </c>
      <c r="F4" s="88" t="s">
        <v>355</v>
      </c>
      <c r="O4" s="88" t="s">
        <v>4158</v>
      </c>
      <c r="P4" s="89">
        <v>33174</v>
      </c>
      <c r="Q4" s="88">
        <v>0</v>
      </c>
      <c r="R4" s="88" t="s">
        <v>11603</v>
      </c>
      <c r="S4" s="88" t="s">
        <v>1310</v>
      </c>
      <c r="T4" s="88" t="s">
        <v>11602</v>
      </c>
      <c r="U4" s="88" t="s">
        <v>1384</v>
      </c>
      <c r="V4" s="88" t="s">
        <v>7086</v>
      </c>
      <c r="W4" s="88" t="s">
        <v>1382</v>
      </c>
      <c r="X4" s="88" t="s">
        <v>7094</v>
      </c>
      <c r="Y4" s="88" t="s">
        <v>1380</v>
      </c>
      <c r="Z4" s="88" t="s">
        <v>7092</v>
      </c>
      <c r="AA4" s="88">
        <v>1</v>
      </c>
      <c r="AB4" s="88" t="s">
        <v>4152</v>
      </c>
    </row>
    <row r="5" spans="1:28">
      <c r="A5" s="88" t="s">
        <v>11598</v>
      </c>
      <c r="B5" s="88">
        <v>3300362</v>
      </c>
      <c r="C5" s="88" t="s">
        <v>11601</v>
      </c>
      <c r="D5" s="88" t="s">
        <v>11600</v>
      </c>
      <c r="E5" s="88" t="s">
        <v>101</v>
      </c>
      <c r="F5" s="88" t="s">
        <v>218</v>
      </c>
      <c r="G5" s="88">
        <v>69.11</v>
      </c>
      <c r="J5" s="88">
        <v>232.85</v>
      </c>
      <c r="K5" s="88">
        <v>22.04</v>
      </c>
      <c r="N5" s="88">
        <v>26.92</v>
      </c>
      <c r="O5" s="88" t="s">
        <v>4091</v>
      </c>
      <c r="P5" s="89">
        <v>34383</v>
      </c>
      <c r="Q5" s="88">
        <v>0</v>
      </c>
      <c r="R5" s="88" t="s">
        <v>11599</v>
      </c>
      <c r="S5" s="88" t="s">
        <v>1310</v>
      </c>
      <c r="T5" s="88" t="s">
        <v>11598</v>
      </c>
      <c r="U5" s="88" t="s">
        <v>416</v>
      </c>
      <c r="V5" s="88" t="s">
        <v>11597</v>
      </c>
      <c r="W5" s="88" t="s">
        <v>2472</v>
      </c>
      <c r="X5" s="88" t="s">
        <v>5077</v>
      </c>
      <c r="Y5" s="88" t="s">
        <v>2470</v>
      </c>
      <c r="Z5" s="88" t="s">
        <v>5075</v>
      </c>
      <c r="AA5" s="88">
        <v>25</v>
      </c>
      <c r="AB5" s="88" t="s">
        <v>4091</v>
      </c>
    </row>
    <row r="6" spans="1:28">
      <c r="A6" s="88" t="s">
        <v>11593</v>
      </c>
      <c r="C6" s="88" t="s">
        <v>11596</v>
      </c>
      <c r="D6" s="88" t="s">
        <v>11595</v>
      </c>
      <c r="E6" s="88" t="s">
        <v>101</v>
      </c>
      <c r="F6" s="88" t="s">
        <v>152</v>
      </c>
      <c r="K6" s="88">
        <v>147.22</v>
      </c>
      <c r="O6" s="88" t="s">
        <v>9925</v>
      </c>
      <c r="P6" s="89">
        <v>33691</v>
      </c>
      <c r="Q6" s="88">
        <v>0</v>
      </c>
      <c r="R6" s="88" t="s">
        <v>11594</v>
      </c>
      <c r="S6" s="88" t="s">
        <v>1310</v>
      </c>
      <c r="T6" s="88" t="s">
        <v>11593</v>
      </c>
      <c r="U6" s="88" t="s">
        <v>6709</v>
      </c>
      <c r="V6" s="88" t="s">
        <v>11592</v>
      </c>
      <c r="W6" s="88" t="s">
        <v>6707</v>
      </c>
      <c r="X6" s="88" t="s">
        <v>5305</v>
      </c>
      <c r="Y6" s="88" t="s">
        <v>6706</v>
      </c>
      <c r="Z6" s="88" t="s">
        <v>5304</v>
      </c>
      <c r="AA6" s="88">
        <v>2</v>
      </c>
      <c r="AB6" s="88" t="s">
        <v>9921</v>
      </c>
    </row>
    <row r="7" spans="1:28">
      <c r="A7" s="88" t="s">
        <v>11588</v>
      </c>
      <c r="C7" s="88" t="s">
        <v>11591</v>
      </c>
      <c r="D7" s="88" t="s">
        <v>11590</v>
      </c>
      <c r="E7" s="88" t="s">
        <v>101</v>
      </c>
      <c r="F7" s="88" t="s">
        <v>152</v>
      </c>
      <c r="K7" s="88">
        <v>136.87</v>
      </c>
      <c r="O7" s="88" t="s">
        <v>9925</v>
      </c>
      <c r="P7" s="89">
        <v>33408</v>
      </c>
      <c r="Q7" s="88">
        <v>0</v>
      </c>
      <c r="R7" s="88" t="s">
        <v>11589</v>
      </c>
      <c r="S7" s="88" t="s">
        <v>1310</v>
      </c>
      <c r="T7" s="88" t="s">
        <v>11588</v>
      </c>
      <c r="U7" s="88" t="s">
        <v>11587</v>
      </c>
      <c r="V7" s="88" t="s">
        <v>11586</v>
      </c>
      <c r="W7" s="88" t="s">
        <v>11585</v>
      </c>
      <c r="X7" s="88" t="s">
        <v>1421</v>
      </c>
      <c r="Y7" s="88" t="s">
        <v>11584</v>
      </c>
      <c r="Z7" s="88" t="s">
        <v>1419</v>
      </c>
      <c r="AA7" s="88">
        <v>2</v>
      </c>
      <c r="AB7" s="88" t="s">
        <v>9921</v>
      </c>
    </row>
    <row r="8" spans="1:28">
      <c r="A8" s="88" t="s">
        <v>11580</v>
      </c>
      <c r="B8" s="88">
        <v>3300351</v>
      </c>
      <c r="C8" s="88" t="s">
        <v>11583</v>
      </c>
      <c r="D8" s="88" t="s">
        <v>11582</v>
      </c>
      <c r="E8" s="88" t="s">
        <v>101</v>
      </c>
      <c r="F8" s="88" t="s">
        <v>355</v>
      </c>
      <c r="G8" s="88">
        <v>207.39</v>
      </c>
      <c r="K8" s="88">
        <v>96.04</v>
      </c>
      <c r="O8" s="88" t="s">
        <v>3994</v>
      </c>
      <c r="P8" s="89">
        <v>33365</v>
      </c>
      <c r="Q8" s="88">
        <v>0</v>
      </c>
      <c r="R8" s="88" t="s">
        <v>11581</v>
      </c>
      <c r="S8" s="88" t="s">
        <v>1310</v>
      </c>
      <c r="T8" s="88" t="s">
        <v>11580</v>
      </c>
      <c r="U8" s="88" t="s">
        <v>11579</v>
      </c>
      <c r="V8" s="88" t="s">
        <v>11578</v>
      </c>
      <c r="W8" s="88" t="s">
        <v>11577</v>
      </c>
      <c r="X8" s="88" t="s">
        <v>10938</v>
      </c>
      <c r="Y8" s="88" t="s">
        <v>11576</v>
      </c>
      <c r="Z8" s="88" t="s">
        <v>10937</v>
      </c>
      <c r="AA8" s="88">
        <v>1</v>
      </c>
      <c r="AB8" s="88" t="s">
        <v>1304</v>
      </c>
    </row>
    <row r="9" spans="1:28">
      <c r="A9" s="88" t="s">
        <v>11572</v>
      </c>
      <c r="C9" s="88" t="s">
        <v>11575</v>
      </c>
      <c r="D9" s="88" t="s">
        <v>11574</v>
      </c>
      <c r="E9" s="88" t="s">
        <v>101</v>
      </c>
      <c r="F9" s="88" t="s">
        <v>355</v>
      </c>
      <c r="K9" s="88">
        <v>228.92</v>
      </c>
      <c r="O9" s="88" t="s">
        <v>8251</v>
      </c>
      <c r="P9" s="89">
        <v>33447</v>
      </c>
      <c r="Q9" s="88">
        <v>0</v>
      </c>
      <c r="R9" s="88" t="s">
        <v>11573</v>
      </c>
      <c r="S9" s="88" t="s">
        <v>1310</v>
      </c>
      <c r="T9" s="88" t="s">
        <v>11572</v>
      </c>
      <c r="U9" s="88" t="s">
        <v>11571</v>
      </c>
      <c r="V9" s="88" t="s">
        <v>11570</v>
      </c>
      <c r="W9" s="88" t="s">
        <v>11569</v>
      </c>
      <c r="X9" s="88" t="s">
        <v>11568</v>
      </c>
      <c r="Y9" s="88" t="s">
        <v>11567</v>
      </c>
      <c r="Z9" s="88" t="s">
        <v>11566</v>
      </c>
      <c r="AA9" s="88">
        <v>1</v>
      </c>
      <c r="AB9" s="88" t="s">
        <v>8242</v>
      </c>
    </row>
    <row r="10" spans="1:28">
      <c r="A10" s="88" t="s">
        <v>11562</v>
      </c>
      <c r="C10" s="88" t="s">
        <v>11565</v>
      </c>
      <c r="D10" s="88" t="s">
        <v>11564</v>
      </c>
      <c r="E10" s="88" t="s">
        <v>101</v>
      </c>
      <c r="F10" s="88" t="s">
        <v>126</v>
      </c>
      <c r="O10" s="88" t="s">
        <v>6267</v>
      </c>
      <c r="P10" s="89">
        <v>32993</v>
      </c>
      <c r="Q10" s="88">
        <v>0</v>
      </c>
      <c r="R10" s="88" t="s">
        <v>11563</v>
      </c>
      <c r="S10" s="88" t="s">
        <v>1310</v>
      </c>
      <c r="T10" s="88" t="s">
        <v>11562</v>
      </c>
      <c r="U10" s="88" t="s">
        <v>11561</v>
      </c>
      <c r="V10" s="88" t="s">
        <v>11560</v>
      </c>
      <c r="W10" s="88" t="s">
        <v>11559</v>
      </c>
      <c r="X10" s="88" t="s">
        <v>4748</v>
      </c>
      <c r="Y10" s="88" t="s">
        <v>11558</v>
      </c>
      <c r="Z10" s="88" t="s">
        <v>4747</v>
      </c>
      <c r="AA10" s="88">
        <v>5</v>
      </c>
      <c r="AB10" s="88" t="s">
        <v>6261</v>
      </c>
    </row>
    <row r="11" spans="1:28">
      <c r="A11" s="88" t="s">
        <v>11553</v>
      </c>
      <c r="B11" s="88">
        <v>1276520</v>
      </c>
      <c r="C11" s="88" t="s">
        <v>11557</v>
      </c>
      <c r="D11" s="88" t="s">
        <v>11556</v>
      </c>
      <c r="E11" s="88" t="s">
        <v>101</v>
      </c>
      <c r="F11" s="88" t="s">
        <v>126</v>
      </c>
      <c r="O11" s="88" t="s">
        <v>11555</v>
      </c>
      <c r="P11" s="89">
        <v>28988</v>
      </c>
      <c r="Q11" s="88">
        <v>0</v>
      </c>
      <c r="R11" s="88" t="s">
        <v>11554</v>
      </c>
      <c r="S11" s="88" t="s">
        <v>1310</v>
      </c>
      <c r="T11" s="88" t="s">
        <v>11553</v>
      </c>
      <c r="U11" s="88" t="s">
        <v>9452</v>
      </c>
      <c r="V11" s="88" t="s">
        <v>11552</v>
      </c>
      <c r="W11" s="88" t="s">
        <v>9450</v>
      </c>
      <c r="X11" s="88" t="s">
        <v>11551</v>
      </c>
      <c r="Y11" s="88" t="s">
        <v>9448</v>
      </c>
      <c r="Z11" s="88" t="s">
        <v>11550</v>
      </c>
      <c r="AA11" s="88">
        <v>5</v>
      </c>
      <c r="AB11" s="88" t="s">
        <v>10925</v>
      </c>
    </row>
    <row r="12" spans="1:28">
      <c r="A12" s="88" t="s">
        <v>11546</v>
      </c>
      <c r="C12" s="88" t="s">
        <v>11549</v>
      </c>
      <c r="D12" s="88" t="s">
        <v>11548</v>
      </c>
      <c r="E12" s="88" t="s">
        <v>101</v>
      </c>
      <c r="F12" s="88" t="s">
        <v>405</v>
      </c>
      <c r="O12" s="88" t="s">
        <v>8999</v>
      </c>
      <c r="P12" s="89">
        <v>32705</v>
      </c>
      <c r="Q12" s="88">
        <v>0</v>
      </c>
      <c r="R12" s="88" t="s">
        <v>11547</v>
      </c>
      <c r="S12" s="88" t="s">
        <v>1310</v>
      </c>
      <c r="T12" s="88" t="s">
        <v>11546</v>
      </c>
      <c r="U12" s="88" t="s">
        <v>11545</v>
      </c>
      <c r="V12" s="88" t="s">
        <v>11544</v>
      </c>
      <c r="W12" s="88" t="s">
        <v>11543</v>
      </c>
      <c r="X12" s="88" t="s">
        <v>8472</v>
      </c>
      <c r="Y12" s="88" t="s">
        <v>11542</v>
      </c>
      <c r="Z12" s="88" t="s">
        <v>8470</v>
      </c>
      <c r="AA12" s="88">
        <v>22</v>
      </c>
      <c r="AB12" s="88" t="s">
        <v>6992</v>
      </c>
    </row>
    <row r="13" spans="1:28">
      <c r="A13" s="88" t="s">
        <v>11538</v>
      </c>
      <c r="C13" s="88" t="s">
        <v>11541</v>
      </c>
      <c r="D13" s="88" t="s">
        <v>11540</v>
      </c>
      <c r="E13" s="88" t="s">
        <v>101</v>
      </c>
      <c r="F13" s="88" t="s">
        <v>355</v>
      </c>
      <c r="K13" s="88">
        <v>181.25</v>
      </c>
      <c r="O13" s="88" t="s">
        <v>8251</v>
      </c>
      <c r="P13" s="89">
        <v>33083</v>
      </c>
      <c r="Q13" s="88">
        <v>0</v>
      </c>
      <c r="R13" s="88" t="s">
        <v>11539</v>
      </c>
      <c r="S13" s="88" t="s">
        <v>1310</v>
      </c>
      <c r="T13" s="88" t="s">
        <v>11538</v>
      </c>
      <c r="U13" s="88" t="s">
        <v>11537</v>
      </c>
      <c r="V13" s="88" t="s">
        <v>11424</v>
      </c>
      <c r="W13" s="88" t="s">
        <v>11536</v>
      </c>
      <c r="X13" s="88" t="s">
        <v>11197</v>
      </c>
      <c r="Y13" s="88" t="s">
        <v>11535</v>
      </c>
      <c r="Z13" s="88" t="s">
        <v>11196</v>
      </c>
      <c r="AA13" s="88">
        <v>1</v>
      </c>
      <c r="AB13" s="88" t="s">
        <v>8242</v>
      </c>
    </row>
    <row r="14" spans="1:28">
      <c r="A14" s="88" t="s">
        <v>11531</v>
      </c>
      <c r="C14" s="88" t="s">
        <v>11534</v>
      </c>
      <c r="D14" s="88" t="s">
        <v>11533</v>
      </c>
      <c r="E14" s="88" t="s">
        <v>101</v>
      </c>
      <c r="F14" s="88" t="s">
        <v>355</v>
      </c>
      <c r="K14" s="88">
        <v>144.44</v>
      </c>
      <c r="O14" s="88" t="s">
        <v>8251</v>
      </c>
      <c r="P14" s="89">
        <v>33786</v>
      </c>
      <c r="Q14" s="88">
        <v>0</v>
      </c>
      <c r="R14" s="88" t="s">
        <v>11532</v>
      </c>
      <c r="S14" s="88" t="s">
        <v>1310</v>
      </c>
      <c r="T14" s="88" t="s">
        <v>11531</v>
      </c>
      <c r="U14" s="88" t="s">
        <v>11530</v>
      </c>
      <c r="V14" s="88" t="s">
        <v>11529</v>
      </c>
      <c r="W14" s="88" t="s">
        <v>11528</v>
      </c>
      <c r="X14" s="88" t="s">
        <v>11527</v>
      </c>
      <c r="Y14" s="88" t="s">
        <v>11526</v>
      </c>
      <c r="Z14" s="88" t="s">
        <v>11525</v>
      </c>
      <c r="AA14" s="88">
        <v>1</v>
      </c>
      <c r="AB14" s="88" t="s">
        <v>8242</v>
      </c>
    </row>
    <row r="15" spans="1:28">
      <c r="A15" s="88" t="s">
        <v>11520</v>
      </c>
      <c r="C15" s="88" t="s">
        <v>11524</v>
      </c>
      <c r="D15" s="88" t="s">
        <v>11523</v>
      </c>
      <c r="E15" s="88" t="s">
        <v>101</v>
      </c>
      <c r="F15" s="88" t="s">
        <v>243</v>
      </c>
      <c r="O15" s="88" t="s">
        <v>11522</v>
      </c>
      <c r="P15" s="89">
        <v>21107</v>
      </c>
      <c r="Q15" s="88">
        <v>0</v>
      </c>
      <c r="R15" s="88" t="s">
        <v>11521</v>
      </c>
      <c r="S15" s="88" t="s">
        <v>1310</v>
      </c>
      <c r="T15" s="88" t="s">
        <v>11520</v>
      </c>
      <c r="U15" s="88" t="s">
        <v>5070</v>
      </c>
      <c r="V15" s="88" t="s">
        <v>11519</v>
      </c>
      <c r="W15" s="88" t="s">
        <v>5068</v>
      </c>
      <c r="X15" s="88" t="s">
        <v>5313</v>
      </c>
      <c r="Y15" s="88" t="s">
        <v>5067</v>
      </c>
      <c r="Z15" s="88" t="s">
        <v>5311</v>
      </c>
      <c r="AA15" s="88">
        <v>26</v>
      </c>
      <c r="AB15" s="88" t="s">
        <v>7939</v>
      </c>
    </row>
    <row r="16" spans="1:28">
      <c r="A16" s="88" t="s">
        <v>11515</v>
      </c>
      <c r="B16" s="88">
        <v>3300295</v>
      </c>
      <c r="C16" s="88" t="s">
        <v>11518</v>
      </c>
      <c r="D16" s="88" t="s">
        <v>11517</v>
      </c>
      <c r="E16" s="88" t="s">
        <v>101</v>
      </c>
      <c r="F16" s="88" t="s">
        <v>290</v>
      </c>
      <c r="G16" s="88">
        <v>115.71</v>
      </c>
      <c r="J16" s="88">
        <v>416.21</v>
      </c>
      <c r="K16" s="88">
        <v>47.94</v>
      </c>
      <c r="N16" s="88">
        <v>118.3</v>
      </c>
      <c r="O16" s="88" t="s">
        <v>9460</v>
      </c>
      <c r="P16" s="89">
        <v>32974</v>
      </c>
      <c r="Q16" s="88">
        <v>0</v>
      </c>
      <c r="R16" s="88" t="s">
        <v>11516</v>
      </c>
      <c r="S16" s="88" t="s">
        <v>1310</v>
      </c>
      <c r="T16" s="88" t="s">
        <v>11515</v>
      </c>
      <c r="U16" s="88" t="s">
        <v>239</v>
      </c>
      <c r="V16" s="88" t="s">
        <v>11514</v>
      </c>
      <c r="W16" s="88" t="s">
        <v>237</v>
      </c>
      <c r="X16" s="88" t="s">
        <v>7182</v>
      </c>
      <c r="Y16" s="88" t="s">
        <v>235</v>
      </c>
      <c r="Z16" s="88" t="s">
        <v>7180</v>
      </c>
      <c r="AA16" s="88">
        <v>17</v>
      </c>
      <c r="AB16" s="88" t="s">
        <v>10885</v>
      </c>
    </row>
    <row r="17" spans="1:28">
      <c r="A17" s="88" t="s">
        <v>11510</v>
      </c>
      <c r="C17" s="88" t="s">
        <v>11513</v>
      </c>
      <c r="D17" s="88" t="s">
        <v>11512</v>
      </c>
      <c r="E17" s="88" t="s">
        <v>101</v>
      </c>
      <c r="F17" s="88" t="s">
        <v>1036</v>
      </c>
      <c r="O17" s="88" t="s">
        <v>4026</v>
      </c>
      <c r="P17" s="89">
        <v>33515</v>
      </c>
      <c r="Q17" s="88">
        <v>0</v>
      </c>
      <c r="R17" s="88" t="s">
        <v>11511</v>
      </c>
      <c r="S17" s="88" t="s">
        <v>1310</v>
      </c>
      <c r="T17" s="88" t="s">
        <v>11510</v>
      </c>
      <c r="U17" s="88" t="s">
        <v>11351</v>
      </c>
      <c r="V17" s="88" t="s">
        <v>11509</v>
      </c>
      <c r="W17" s="88" t="s">
        <v>11349</v>
      </c>
      <c r="X17" s="88" t="s">
        <v>4247</v>
      </c>
      <c r="Y17" s="88" t="s">
        <v>11348</v>
      </c>
      <c r="Z17" s="88" t="s">
        <v>4245</v>
      </c>
      <c r="AA17" s="88">
        <v>16</v>
      </c>
      <c r="AB17" s="88" t="s">
        <v>4022</v>
      </c>
    </row>
    <row r="18" spans="1:28">
      <c r="A18" s="88" t="s">
        <v>11505</v>
      </c>
      <c r="B18" s="88">
        <v>3300593</v>
      </c>
      <c r="C18" s="88" t="s">
        <v>11508</v>
      </c>
      <c r="D18" s="88" t="s">
        <v>11507</v>
      </c>
      <c r="E18" s="88" t="s">
        <v>101</v>
      </c>
      <c r="F18" s="88" t="s">
        <v>290</v>
      </c>
      <c r="G18" s="88">
        <v>111.5</v>
      </c>
      <c r="J18" s="88">
        <v>478.55</v>
      </c>
      <c r="K18" s="88">
        <v>50.72</v>
      </c>
      <c r="N18" s="88">
        <v>142.61000000000001</v>
      </c>
      <c r="O18" s="88" t="s">
        <v>9460</v>
      </c>
      <c r="P18" s="89">
        <v>33917</v>
      </c>
      <c r="Q18" s="88">
        <v>0</v>
      </c>
      <c r="R18" s="88" t="s">
        <v>11506</v>
      </c>
      <c r="S18" s="88" t="s">
        <v>1310</v>
      </c>
      <c r="T18" s="88" t="s">
        <v>11505</v>
      </c>
      <c r="U18" s="88" t="s">
        <v>8816</v>
      </c>
      <c r="V18" s="88" t="s">
        <v>11504</v>
      </c>
      <c r="W18" s="88" t="s">
        <v>8815</v>
      </c>
      <c r="X18" s="88" t="s">
        <v>8740</v>
      </c>
      <c r="Y18" s="88" t="s">
        <v>8814</v>
      </c>
      <c r="Z18" s="88" t="s">
        <v>8739</v>
      </c>
      <c r="AA18" s="88">
        <v>17</v>
      </c>
      <c r="AB18" s="88" t="s">
        <v>10885</v>
      </c>
    </row>
    <row r="19" spans="1:28">
      <c r="A19" s="88" t="s">
        <v>11500</v>
      </c>
      <c r="C19" s="88" t="s">
        <v>11503</v>
      </c>
      <c r="D19" s="88" t="s">
        <v>11502</v>
      </c>
      <c r="E19" s="88" t="s">
        <v>101</v>
      </c>
      <c r="F19" s="88" t="s">
        <v>290</v>
      </c>
      <c r="O19" s="88" t="s">
        <v>10480</v>
      </c>
      <c r="P19" s="89">
        <v>25360</v>
      </c>
      <c r="Q19" s="88">
        <v>0</v>
      </c>
      <c r="R19" s="88" t="s">
        <v>11501</v>
      </c>
      <c r="S19" s="88" t="s">
        <v>1310</v>
      </c>
      <c r="T19" s="88" t="s">
        <v>11500</v>
      </c>
      <c r="U19" s="88" t="s">
        <v>193</v>
      </c>
      <c r="V19" s="88" t="s">
        <v>11499</v>
      </c>
      <c r="W19" s="88" t="s">
        <v>191</v>
      </c>
      <c r="X19" s="88" t="s">
        <v>11498</v>
      </c>
      <c r="Y19" s="88" t="s">
        <v>699</v>
      </c>
      <c r="Z19" s="88" t="s">
        <v>11497</v>
      </c>
      <c r="AA19" s="88">
        <v>17</v>
      </c>
      <c r="AB19" s="88" t="s">
        <v>10474</v>
      </c>
    </row>
    <row r="20" spans="1:28">
      <c r="A20" s="88" t="s">
        <v>11492</v>
      </c>
      <c r="C20" s="88" t="s">
        <v>11496</v>
      </c>
      <c r="D20" s="88" t="s">
        <v>11495</v>
      </c>
      <c r="E20" s="88" t="s">
        <v>101</v>
      </c>
      <c r="F20" s="88" t="s">
        <v>429</v>
      </c>
      <c r="O20" s="88" t="s">
        <v>11494</v>
      </c>
      <c r="P20" s="89">
        <v>34475</v>
      </c>
      <c r="Q20" s="88">
        <v>0</v>
      </c>
      <c r="R20" s="88" t="s">
        <v>11493</v>
      </c>
      <c r="S20" s="88" t="s">
        <v>1310</v>
      </c>
      <c r="T20" s="88" t="s">
        <v>11492</v>
      </c>
      <c r="U20" s="88" t="s">
        <v>11491</v>
      </c>
      <c r="V20" s="88" t="s">
        <v>11490</v>
      </c>
      <c r="W20" s="88" t="s">
        <v>1904</v>
      </c>
      <c r="X20" s="88" t="s">
        <v>11489</v>
      </c>
      <c r="Y20" s="88" t="s">
        <v>1902</v>
      </c>
      <c r="Z20" s="88" t="s">
        <v>11488</v>
      </c>
      <c r="AA20" s="88">
        <v>18</v>
      </c>
      <c r="AB20" s="88" t="s">
        <v>11487</v>
      </c>
    </row>
    <row r="21" spans="1:28">
      <c r="A21" s="88" t="s">
        <v>11483</v>
      </c>
      <c r="B21" s="88">
        <v>3300467</v>
      </c>
      <c r="C21" s="88" t="s">
        <v>11486</v>
      </c>
      <c r="D21" s="88" t="s">
        <v>11485</v>
      </c>
      <c r="E21" s="88" t="s">
        <v>101</v>
      </c>
      <c r="F21" s="88" t="s">
        <v>429</v>
      </c>
      <c r="G21" s="88">
        <v>139.5</v>
      </c>
      <c r="J21" s="88">
        <v>615.11</v>
      </c>
      <c r="K21" s="88">
        <v>60.54</v>
      </c>
      <c r="N21" s="88">
        <v>200.98</v>
      </c>
      <c r="O21" s="88" t="s">
        <v>11333</v>
      </c>
      <c r="P21" s="89">
        <v>34435</v>
      </c>
      <c r="Q21" s="88">
        <v>0</v>
      </c>
      <c r="R21" s="88" t="s">
        <v>11484</v>
      </c>
      <c r="S21" s="88" t="s">
        <v>1310</v>
      </c>
      <c r="T21" s="88" t="s">
        <v>11483</v>
      </c>
      <c r="U21" s="88" t="s">
        <v>10179</v>
      </c>
      <c r="V21" s="88" t="s">
        <v>11482</v>
      </c>
      <c r="W21" s="88" t="s">
        <v>10177</v>
      </c>
      <c r="X21" s="88" t="s">
        <v>11159</v>
      </c>
      <c r="Y21" s="88" t="s">
        <v>10176</v>
      </c>
      <c r="Z21" s="88" t="s">
        <v>11158</v>
      </c>
      <c r="AA21" s="88">
        <v>18</v>
      </c>
      <c r="AB21" s="88" t="s">
        <v>11481</v>
      </c>
    </row>
    <row r="22" spans="1:28">
      <c r="A22" s="88" t="s">
        <v>11476</v>
      </c>
      <c r="C22" s="88" t="s">
        <v>11480</v>
      </c>
      <c r="D22" s="88" t="s">
        <v>11479</v>
      </c>
      <c r="E22" s="88" t="s">
        <v>101</v>
      </c>
      <c r="F22" s="88" t="s">
        <v>416</v>
      </c>
      <c r="O22" s="88" t="s">
        <v>11478</v>
      </c>
      <c r="P22" s="89">
        <v>30859</v>
      </c>
      <c r="Q22" s="88">
        <v>0</v>
      </c>
      <c r="R22" s="88" t="s">
        <v>11477</v>
      </c>
      <c r="S22" s="88" t="s">
        <v>1310</v>
      </c>
      <c r="T22" s="88" t="s">
        <v>11476</v>
      </c>
      <c r="U22" s="88" t="s">
        <v>11475</v>
      </c>
      <c r="V22" s="88" t="s">
        <v>11474</v>
      </c>
      <c r="W22" s="88" t="s">
        <v>11473</v>
      </c>
      <c r="X22" s="88" t="s">
        <v>11472</v>
      </c>
      <c r="Y22" s="88" t="s">
        <v>11471</v>
      </c>
      <c r="Z22" s="88" t="s">
        <v>11470</v>
      </c>
      <c r="AA22" s="88">
        <v>19</v>
      </c>
      <c r="AB22" s="88" t="s">
        <v>11469</v>
      </c>
    </row>
    <row r="23" spans="1:28">
      <c r="A23" s="88" t="s">
        <v>11464</v>
      </c>
      <c r="C23" s="88" t="s">
        <v>11468</v>
      </c>
      <c r="D23" s="88" t="s">
        <v>11467</v>
      </c>
      <c r="E23" s="88" t="s">
        <v>101</v>
      </c>
      <c r="F23" s="88" t="s">
        <v>416</v>
      </c>
      <c r="O23" s="88" t="s">
        <v>11466</v>
      </c>
      <c r="P23" s="89">
        <v>28786</v>
      </c>
      <c r="Q23" s="88">
        <v>0</v>
      </c>
      <c r="R23" s="88" t="s">
        <v>11465</v>
      </c>
      <c r="S23" s="88" t="s">
        <v>1310</v>
      </c>
      <c r="T23" s="88" t="s">
        <v>11464</v>
      </c>
      <c r="U23" s="88" t="s">
        <v>6130</v>
      </c>
      <c r="V23" s="88" t="s">
        <v>11463</v>
      </c>
      <c r="W23" s="88" t="s">
        <v>6128</v>
      </c>
      <c r="X23" s="88" t="s">
        <v>11462</v>
      </c>
      <c r="Y23" s="88" t="s">
        <v>6127</v>
      </c>
      <c r="Z23" s="88" t="s">
        <v>11461</v>
      </c>
      <c r="AA23" s="88">
        <v>19</v>
      </c>
      <c r="AB23" s="88" t="s">
        <v>11460</v>
      </c>
    </row>
    <row r="24" spans="1:28">
      <c r="A24" s="88" t="s">
        <v>11456</v>
      </c>
      <c r="C24" s="88" t="s">
        <v>11459</v>
      </c>
      <c r="D24" s="88" t="s">
        <v>11458</v>
      </c>
      <c r="E24" s="88" t="s">
        <v>101</v>
      </c>
      <c r="F24" s="88" t="s">
        <v>416</v>
      </c>
      <c r="O24" s="88" t="s">
        <v>4140</v>
      </c>
      <c r="P24" s="89">
        <v>33680</v>
      </c>
      <c r="Q24" s="88">
        <v>0</v>
      </c>
      <c r="R24" s="88" t="s">
        <v>11457</v>
      </c>
      <c r="S24" s="88" t="s">
        <v>1310</v>
      </c>
      <c r="T24" s="88" t="s">
        <v>11456</v>
      </c>
      <c r="U24" s="88" t="s">
        <v>514</v>
      </c>
      <c r="V24" s="88" t="s">
        <v>6606</v>
      </c>
      <c r="W24" s="88" t="s">
        <v>512</v>
      </c>
      <c r="X24" s="88" t="s">
        <v>4748</v>
      </c>
      <c r="Y24" s="88" t="s">
        <v>510</v>
      </c>
      <c r="Z24" s="88" t="s">
        <v>4747</v>
      </c>
      <c r="AA24" s="88">
        <v>19</v>
      </c>
      <c r="AB24" s="88" t="s">
        <v>4134</v>
      </c>
    </row>
    <row r="25" spans="1:28">
      <c r="A25" s="88" t="s">
        <v>11451</v>
      </c>
      <c r="C25" s="88" t="s">
        <v>11455</v>
      </c>
      <c r="D25" s="88" t="s">
        <v>11454</v>
      </c>
      <c r="E25" s="88" t="s">
        <v>101</v>
      </c>
      <c r="F25" s="88" t="s">
        <v>1301</v>
      </c>
      <c r="O25" s="88" t="s">
        <v>11453</v>
      </c>
      <c r="P25" s="89">
        <v>32718</v>
      </c>
      <c r="Q25" s="88">
        <v>0</v>
      </c>
      <c r="R25" s="88" t="s">
        <v>11452</v>
      </c>
      <c r="S25" s="88" t="s">
        <v>1310</v>
      </c>
      <c r="T25" s="88" t="s">
        <v>11451</v>
      </c>
      <c r="U25" s="88" t="s">
        <v>11441</v>
      </c>
      <c r="V25" s="88" t="s">
        <v>11450</v>
      </c>
      <c r="W25" s="88" t="s">
        <v>11439</v>
      </c>
      <c r="X25" s="88" t="s">
        <v>11449</v>
      </c>
      <c r="Y25" s="88" t="s">
        <v>11437</v>
      </c>
      <c r="Z25" s="88" t="s">
        <v>11448</v>
      </c>
      <c r="AA25" s="88">
        <v>20</v>
      </c>
      <c r="AB25" s="88" t="s">
        <v>11447</v>
      </c>
    </row>
    <row r="26" spans="1:28">
      <c r="A26" s="88" t="s">
        <v>11442</v>
      </c>
      <c r="B26" s="88">
        <v>3300422</v>
      </c>
      <c r="C26" s="88" t="s">
        <v>11446</v>
      </c>
      <c r="D26" s="88" t="s">
        <v>11445</v>
      </c>
      <c r="E26" s="88" t="s">
        <v>101</v>
      </c>
      <c r="F26" s="88" t="s">
        <v>1301</v>
      </c>
      <c r="G26" s="88">
        <v>41.74</v>
      </c>
      <c r="J26" s="88">
        <v>373.1</v>
      </c>
      <c r="K26" s="88">
        <v>1.29</v>
      </c>
      <c r="N26" s="88">
        <v>92.35</v>
      </c>
      <c r="O26" s="88" t="s">
        <v>11444</v>
      </c>
      <c r="P26" s="89">
        <v>33536</v>
      </c>
      <c r="Q26" s="88">
        <v>0</v>
      </c>
      <c r="R26" s="88" t="s">
        <v>11443</v>
      </c>
      <c r="S26" s="88" t="s">
        <v>1310</v>
      </c>
      <c r="T26" s="88" t="s">
        <v>11442</v>
      </c>
      <c r="U26" s="88" t="s">
        <v>11441</v>
      </c>
      <c r="V26" s="88" t="s">
        <v>11440</v>
      </c>
      <c r="W26" s="88" t="s">
        <v>11439</v>
      </c>
      <c r="X26" s="88" t="s">
        <v>11438</v>
      </c>
      <c r="Y26" s="88" t="s">
        <v>11437</v>
      </c>
      <c r="Z26" s="88" t="s">
        <v>11436</v>
      </c>
      <c r="AA26" s="88">
        <v>20</v>
      </c>
      <c r="AB26" s="88" t="s">
        <v>11435</v>
      </c>
    </row>
    <row r="27" spans="1:28">
      <c r="A27" s="88" t="s">
        <v>11431</v>
      </c>
      <c r="C27" s="88" t="s">
        <v>11434</v>
      </c>
      <c r="D27" s="88" t="s">
        <v>11433</v>
      </c>
      <c r="E27" s="88" t="s">
        <v>101</v>
      </c>
      <c r="F27" s="88" t="s">
        <v>405</v>
      </c>
      <c r="O27" s="88" t="s">
        <v>8999</v>
      </c>
      <c r="P27" s="89">
        <v>31475</v>
      </c>
      <c r="Q27" s="88">
        <v>0</v>
      </c>
      <c r="R27" s="88" t="s">
        <v>11432</v>
      </c>
      <c r="S27" s="88" t="s">
        <v>1310</v>
      </c>
      <c r="T27" s="88" t="s">
        <v>11431</v>
      </c>
      <c r="U27" s="88" t="s">
        <v>148</v>
      </c>
      <c r="V27" s="88" t="s">
        <v>11430</v>
      </c>
      <c r="W27" s="88" t="s">
        <v>146</v>
      </c>
      <c r="X27" s="88" t="s">
        <v>4235</v>
      </c>
      <c r="Y27" s="88" t="s">
        <v>144</v>
      </c>
      <c r="Z27" s="88" t="s">
        <v>4233</v>
      </c>
      <c r="AA27" s="88">
        <v>22</v>
      </c>
      <c r="AB27" s="88" t="s">
        <v>6992</v>
      </c>
    </row>
    <row r="28" spans="1:28">
      <c r="A28" s="88" t="s">
        <v>11425</v>
      </c>
      <c r="C28" s="88" t="s">
        <v>11429</v>
      </c>
      <c r="D28" s="88" t="s">
        <v>11428</v>
      </c>
      <c r="E28" s="88" t="s">
        <v>101</v>
      </c>
      <c r="F28" s="88" t="s">
        <v>405</v>
      </c>
      <c r="O28" s="88" t="s">
        <v>11427</v>
      </c>
      <c r="P28" s="89">
        <v>34505</v>
      </c>
      <c r="Q28" s="88">
        <v>0</v>
      </c>
      <c r="R28" s="88" t="s">
        <v>11426</v>
      </c>
      <c r="S28" s="88" t="s">
        <v>1310</v>
      </c>
      <c r="T28" s="88" t="s">
        <v>11425</v>
      </c>
      <c r="U28" s="88" t="s">
        <v>5351</v>
      </c>
      <c r="V28" s="88" t="s">
        <v>11424</v>
      </c>
      <c r="W28" s="88" t="s">
        <v>5349</v>
      </c>
      <c r="X28" s="88" t="s">
        <v>11197</v>
      </c>
      <c r="Y28" s="88" t="s">
        <v>5348</v>
      </c>
      <c r="Z28" s="88" t="s">
        <v>11196</v>
      </c>
      <c r="AA28" s="88">
        <v>22</v>
      </c>
      <c r="AB28" s="88" t="s">
        <v>11423</v>
      </c>
    </row>
    <row r="29" spans="1:28">
      <c r="A29" s="88" t="s">
        <v>11419</v>
      </c>
      <c r="C29" s="88" t="s">
        <v>11422</v>
      </c>
      <c r="D29" s="88" t="s">
        <v>11421</v>
      </c>
      <c r="E29" s="88" t="s">
        <v>101</v>
      </c>
      <c r="F29" s="88" t="s">
        <v>405</v>
      </c>
      <c r="O29" s="88" t="s">
        <v>8999</v>
      </c>
      <c r="P29" s="89">
        <v>28996</v>
      </c>
      <c r="Q29" s="88">
        <v>0</v>
      </c>
      <c r="R29" s="88" t="s">
        <v>11420</v>
      </c>
      <c r="S29" s="88" t="s">
        <v>1310</v>
      </c>
      <c r="T29" s="88" t="s">
        <v>11419</v>
      </c>
      <c r="U29" s="88" t="s">
        <v>9550</v>
      </c>
      <c r="V29" s="88" t="s">
        <v>8086</v>
      </c>
      <c r="W29" s="88" t="s">
        <v>9548</v>
      </c>
      <c r="X29" s="88" t="s">
        <v>4235</v>
      </c>
      <c r="Y29" s="88" t="s">
        <v>9547</v>
      </c>
      <c r="Z29" s="88" t="s">
        <v>4233</v>
      </c>
      <c r="AA29" s="88">
        <v>22</v>
      </c>
      <c r="AB29" s="88" t="s">
        <v>6992</v>
      </c>
    </row>
    <row r="30" spans="1:28">
      <c r="A30" s="88" t="s">
        <v>11415</v>
      </c>
      <c r="C30" s="88" t="s">
        <v>11418</v>
      </c>
      <c r="D30" s="88" t="s">
        <v>11417</v>
      </c>
      <c r="E30" s="88" t="s">
        <v>101</v>
      </c>
      <c r="F30" s="88" t="s">
        <v>405</v>
      </c>
      <c r="O30" s="88" t="s">
        <v>8999</v>
      </c>
      <c r="P30" s="89">
        <v>24670</v>
      </c>
      <c r="Q30" s="88">
        <v>0</v>
      </c>
      <c r="R30" s="88" t="s">
        <v>11416</v>
      </c>
      <c r="S30" s="88" t="s">
        <v>1310</v>
      </c>
      <c r="T30" s="88" t="s">
        <v>11415</v>
      </c>
      <c r="U30" s="88" t="s">
        <v>2541</v>
      </c>
      <c r="V30" s="88" t="s">
        <v>9437</v>
      </c>
      <c r="W30" s="88" t="s">
        <v>2539</v>
      </c>
      <c r="X30" s="88" t="s">
        <v>8591</v>
      </c>
      <c r="Y30" s="88" t="s">
        <v>2538</v>
      </c>
      <c r="Z30" s="88" t="s">
        <v>9435</v>
      </c>
      <c r="AA30" s="88">
        <v>22</v>
      </c>
      <c r="AB30" s="88" t="s">
        <v>6992</v>
      </c>
    </row>
    <row r="31" spans="1:28">
      <c r="A31" s="88" t="s">
        <v>11411</v>
      </c>
      <c r="B31" s="88">
        <v>3300048</v>
      </c>
      <c r="C31" s="88" t="s">
        <v>11414</v>
      </c>
      <c r="D31" s="88" t="s">
        <v>11413</v>
      </c>
      <c r="E31" s="88" t="s">
        <v>101</v>
      </c>
      <c r="F31" s="88" t="s">
        <v>518</v>
      </c>
      <c r="O31" s="88" t="s">
        <v>11406</v>
      </c>
      <c r="P31" s="89">
        <v>25829</v>
      </c>
      <c r="Q31" s="88">
        <v>0</v>
      </c>
      <c r="R31" s="88" t="s">
        <v>11412</v>
      </c>
      <c r="S31" s="88" t="s">
        <v>1310</v>
      </c>
      <c r="T31" s="88" t="s">
        <v>11411</v>
      </c>
      <c r="U31" s="88" t="s">
        <v>11410</v>
      </c>
      <c r="V31" s="88" t="s">
        <v>11409</v>
      </c>
      <c r="W31" s="88" t="s">
        <v>11408</v>
      </c>
      <c r="X31" s="88" t="s">
        <v>4235</v>
      </c>
      <c r="Y31" s="88" t="s">
        <v>11407</v>
      </c>
      <c r="Z31" s="88" t="s">
        <v>4233</v>
      </c>
      <c r="AA31" s="88">
        <v>23</v>
      </c>
      <c r="AB31" s="88" t="s">
        <v>11406</v>
      </c>
    </row>
    <row r="32" spans="1:28">
      <c r="A32" s="88" t="s">
        <v>11402</v>
      </c>
      <c r="C32" s="88" t="s">
        <v>11405</v>
      </c>
      <c r="D32" s="88" t="s">
        <v>11404</v>
      </c>
      <c r="E32" s="88" t="s">
        <v>101</v>
      </c>
      <c r="F32" s="88" t="s">
        <v>630</v>
      </c>
      <c r="O32" s="88" t="s">
        <v>2950</v>
      </c>
      <c r="P32" s="89">
        <v>30564</v>
      </c>
      <c r="Q32" s="88">
        <v>0</v>
      </c>
      <c r="R32" s="88" t="s">
        <v>11403</v>
      </c>
      <c r="S32" s="88" t="s">
        <v>1310</v>
      </c>
      <c r="T32" s="88" t="s">
        <v>11402</v>
      </c>
      <c r="U32" s="88" t="s">
        <v>7571</v>
      </c>
      <c r="V32" s="88" t="s">
        <v>11401</v>
      </c>
      <c r="W32" s="88" t="s">
        <v>7570</v>
      </c>
      <c r="X32" s="88" t="s">
        <v>11400</v>
      </c>
      <c r="Y32" s="88" t="s">
        <v>7569</v>
      </c>
      <c r="Z32" s="88" t="s">
        <v>11399</v>
      </c>
      <c r="AA32" s="88">
        <v>3</v>
      </c>
      <c r="AB32" s="88" t="s">
        <v>2944</v>
      </c>
    </row>
    <row r="33" spans="1:28">
      <c r="A33" s="88" t="s">
        <v>11395</v>
      </c>
      <c r="C33" s="88" t="s">
        <v>11398</v>
      </c>
      <c r="D33" s="88" t="s">
        <v>11397</v>
      </c>
      <c r="E33" s="88" t="s">
        <v>101</v>
      </c>
      <c r="F33" s="88" t="s">
        <v>3511</v>
      </c>
      <c r="K33" s="88">
        <v>572.77</v>
      </c>
      <c r="O33" s="88" t="s">
        <v>7671</v>
      </c>
      <c r="P33" s="89">
        <v>29326</v>
      </c>
      <c r="Q33" s="88">
        <v>0</v>
      </c>
      <c r="R33" s="88" t="s">
        <v>11396</v>
      </c>
      <c r="S33" s="88" t="s">
        <v>1310</v>
      </c>
      <c r="T33" s="88" t="s">
        <v>11395</v>
      </c>
      <c r="U33" s="88" t="s">
        <v>11394</v>
      </c>
      <c r="V33" s="88" t="s">
        <v>10947</v>
      </c>
      <c r="W33" s="88" t="s">
        <v>8143</v>
      </c>
      <c r="X33" s="88" t="s">
        <v>10946</v>
      </c>
      <c r="Y33" s="88" t="s">
        <v>8142</v>
      </c>
      <c r="Z33" s="88" t="s">
        <v>10945</v>
      </c>
      <c r="AA33" s="88">
        <v>31</v>
      </c>
      <c r="AB33" s="88" t="s">
        <v>7664</v>
      </c>
    </row>
    <row r="34" spans="1:28">
      <c r="A34" s="88" t="s">
        <v>11389</v>
      </c>
      <c r="C34" s="88" t="s">
        <v>11393</v>
      </c>
      <c r="D34" s="88" t="s">
        <v>11392</v>
      </c>
      <c r="E34" s="88" t="s">
        <v>101</v>
      </c>
      <c r="F34" s="88" t="s">
        <v>8923</v>
      </c>
      <c r="K34" s="88">
        <v>995.35</v>
      </c>
      <c r="O34" s="88" t="s">
        <v>11391</v>
      </c>
      <c r="P34" s="89">
        <v>32829</v>
      </c>
      <c r="Q34" s="88">
        <v>0</v>
      </c>
      <c r="R34" s="88" t="s">
        <v>11390</v>
      </c>
      <c r="S34" s="88" t="s">
        <v>1310</v>
      </c>
      <c r="T34" s="88" t="s">
        <v>11389</v>
      </c>
      <c r="U34" s="88" t="s">
        <v>11388</v>
      </c>
      <c r="V34" s="88" t="s">
        <v>11387</v>
      </c>
      <c r="W34" s="88" t="s">
        <v>1343</v>
      </c>
      <c r="X34" s="88" t="s">
        <v>4235</v>
      </c>
      <c r="Y34" s="88" t="s">
        <v>1341</v>
      </c>
      <c r="Z34" s="88" t="s">
        <v>4233</v>
      </c>
      <c r="AA34" s="88">
        <v>32</v>
      </c>
      <c r="AB34" s="88" t="s">
        <v>11386</v>
      </c>
    </row>
    <row r="35" spans="1:28">
      <c r="A35" s="88" t="s">
        <v>11381</v>
      </c>
      <c r="C35" s="88" t="s">
        <v>11385</v>
      </c>
      <c r="D35" s="88" t="s">
        <v>11384</v>
      </c>
      <c r="E35" s="88" t="s">
        <v>101</v>
      </c>
      <c r="F35" s="88" t="s">
        <v>7866</v>
      </c>
      <c r="K35" s="88">
        <v>424.17</v>
      </c>
      <c r="O35" s="88" t="s">
        <v>11383</v>
      </c>
      <c r="P35" s="89">
        <v>30980</v>
      </c>
      <c r="Q35" s="88">
        <v>0</v>
      </c>
      <c r="R35" s="88" t="s">
        <v>11382</v>
      </c>
      <c r="S35" s="88" t="s">
        <v>1310</v>
      </c>
      <c r="T35" s="88" t="s">
        <v>11381</v>
      </c>
      <c r="U35" s="88" t="s">
        <v>11380</v>
      </c>
      <c r="V35" s="88" t="s">
        <v>4943</v>
      </c>
      <c r="W35" s="88" t="s">
        <v>11379</v>
      </c>
      <c r="X35" s="88" t="s">
        <v>4942</v>
      </c>
      <c r="Y35" s="88" t="s">
        <v>11378</v>
      </c>
      <c r="Z35" s="88" t="s">
        <v>4941</v>
      </c>
      <c r="AA35" s="88">
        <v>33</v>
      </c>
      <c r="AB35" s="88" t="s">
        <v>11271</v>
      </c>
    </row>
    <row r="36" spans="1:28">
      <c r="A36" s="88" t="s">
        <v>11373</v>
      </c>
      <c r="C36" s="88" t="s">
        <v>11377</v>
      </c>
      <c r="D36" s="88" t="s">
        <v>11376</v>
      </c>
      <c r="E36" s="88" t="s">
        <v>101</v>
      </c>
      <c r="F36" s="88" t="s">
        <v>1036</v>
      </c>
      <c r="K36" s="88">
        <v>118.36</v>
      </c>
      <c r="O36" s="88" t="s">
        <v>11375</v>
      </c>
      <c r="P36" s="89">
        <v>32216</v>
      </c>
      <c r="Q36" s="88">
        <v>0</v>
      </c>
      <c r="R36" s="88" t="s">
        <v>11374</v>
      </c>
      <c r="S36" s="88" t="s">
        <v>1310</v>
      </c>
      <c r="T36" s="88" t="s">
        <v>11373</v>
      </c>
      <c r="U36" s="88" t="s">
        <v>7461</v>
      </c>
      <c r="V36" s="88" t="s">
        <v>11372</v>
      </c>
      <c r="W36" s="88" t="s">
        <v>7459</v>
      </c>
      <c r="X36" s="88" t="s">
        <v>11371</v>
      </c>
      <c r="Y36" s="88" t="s">
        <v>7458</v>
      </c>
      <c r="Z36" s="88" t="s">
        <v>11370</v>
      </c>
      <c r="AA36" s="88">
        <v>16</v>
      </c>
      <c r="AB36" s="88" t="s">
        <v>11369</v>
      </c>
    </row>
    <row r="37" spans="1:28">
      <c r="A37" s="88" t="s">
        <v>11365</v>
      </c>
      <c r="C37" s="88" t="s">
        <v>11368</v>
      </c>
      <c r="D37" s="88" t="s">
        <v>11367</v>
      </c>
      <c r="E37" s="88" t="s">
        <v>101</v>
      </c>
      <c r="F37" s="88" t="s">
        <v>355</v>
      </c>
      <c r="O37" s="88" t="s">
        <v>3994</v>
      </c>
      <c r="P37" s="89">
        <v>32280</v>
      </c>
      <c r="Q37" s="88">
        <v>0</v>
      </c>
      <c r="R37" s="88" t="s">
        <v>11366</v>
      </c>
      <c r="S37" s="88" t="s">
        <v>1310</v>
      </c>
      <c r="T37" s="88" t="s">
        <v>11365</v>
      </c>
      <c r="U37" s="88" t="s">
        <v>11364</v>
      </c>
      <c r="V37" s="88" t="s">
        <v>11363</v>
      </c>
      <c r="W37" s="88" t="s">
        <v>11362</v>
      </c>
      <c r="X37" s="88" t="s">
        <v>5773</v>
      </c>
      <c r="Y37" s="88" t="s">
        <v>11361</v>
      </c>
      <c r="Z37" s="88" t="s">
        <v>5771</v>
      </c>
      <c r="AA37" s="88">
        <v>1</v>
      </c>
      <c r="AB37" s="88" t="s">
        <v>1304</v>
      </c>
    </row>
    <row r="38" spans="1:28">
      <c r="A38" s="88" t="s">
        <v>11357</v>
      </c>
      <c r="C38" s="88" t="s">
        <v>11360</v>
      </c>
      <c r="D38" s="88" t="s">
        <v>11359</v>
      </c>
      <c r="E38" s="88" t="s">
        <v>101</v>
      </c>
      <c r="F38" s="88" t="s">
        <v>368</v>
      </c>
      <c r="K38" s="88">
        <v>188.25</v>
      </c>
      <c r="O38" s="88" t="s">
        <v>3977</v>
      </c>
      <c r="P38" s="89">
        <v>32358</v>
      </c>
      <c r="Q38" s="88">
        <v>0</v>
      </c>
      <c r="R38" s="88" t="s">
        <v>11358</v>
      </c>
      <c r="S38" s="88" t="s">
        <v>1310</v>
      </c>
      <c r="T38" s="88" t="s">
        <v>11357</v>
      </c>
      <c r="U38" s="88" t="s">
        <v>4314</v>
      </c>
      <c r="V38" s="88" t="s">
        <v>11356</v>
      </c>
      <c r="W38" s="88" t="s">
        <v>4312</v>
      </c>
      <c r="X38" s="88" t="s">
        <v>2874</v>
      </c>
      <c r="Y38" s="88" t="s">
        <v>4310</v>
      </c>
      <c r="Z38" s="88" t="s">
        <v>2872</v>
      </c>
      <c r="AA38" s="88">
        <v>24</v>
      </c>
      <c r="AB38" s="88" t="s">
        <v>3973</v>
      </c>
    </row>
    <row r="39" spans="1:28">
      <c r="A39" s="88" t="s">
        <v>11352</v>
      </c>
      <c r="C39" s="88" t="s">
        <v>11355</v>
      </c>
      <c r="D39" s="88" t="s">
        <v>11354</v>
      </c>
      <c r="E39" s="88" t="s">
        <v>101</v>
      </c>
      <c r="F39" s="88" t="s">
        <v>1036</v>
      </c>
      <c r="O39" s="88" t="s">
        <v>4026</v>
      </c>
      <c r="P39" s="89">
        <v>32289</v>
      </c>
      <c r="Q39" s="88">
        <v>0</v>
      </c>
      <c r="R39" s="88" t="s">
        <v>11353</v>
      </c>
      <c r="S39" s="88" t="s">
        <v>1310</v>
      </c>
      <c r="T39" s="88" t="s">
        <v>11352</v>
      </c>
      <c r="U39" s="88" t="s">
        <v>11351</v>
      </c>
      <c r="V39" s="88" t="s">
        <v>11350</v>
      </c>
      <c r="W39" s="88" t="s">
        <v>11349</v>
      </c>
      <c r="X39" s="88" t="s">
        <v>5635</v>
      </c>
      <c r="Y39" s="88" t="s">
        <v>11348</v>
      </c>
      <c r="Z39" s="88" t="s">
        <v>5634</v>
      </c>
      <c r="AA39" s="88">
        <v>16</v>
      </c>
      <c r="AB39" s="88" t="s">
        <v>4022</v>
      </c>
    </row>
    <row r="40" spans="1:28">
      <c r="A40" s="88" t="s">
        <v>11343</v>
      </c>
      <c r="C40" s="88" t="s">
        <v>11347</v>
      </c>
      <c r="D40" s="88" t="s">
        <v>11346</v>
      </c>
      <c r="E40" s="88" t="s">
        <v>101</v>
      </c>
      <c r="F40" s="88" t="s">
        <v>429</v>
      </c>
      <c r="O40" s="88" t="s">
        <v>11345</v>
      </c>
      <c r="P40" s="89">
        <v>32381</v>
      </c>
      <c r="Q40" s="88">
        <v>0</v>
      </c>
      <c r="R40" s="88" t="s">
        <v>11344</v>
      </c>
      <c r="S40" s="88" t="s">
        <v>1310</v>
      </c>
      <c r="T40" s="88" t="s">
        <v>11343</v>
      </c>
      <c r="U40" s="88" t="s">
        <v>11342</v>
      </c>
      <c r="V40" s="88" t="s">
        <v>11341</v>
      </c>
      <c r="W40" s="88" t="s">
        <v>11340</v>
      </c>
      <c r="X40" s="88" t="s">
        <v>11339</v>
      </c>
      <c r="Y40" s="88" t="s">
        <v>11338</v>
      </c>
      <c r="Z40" s="88" t="s">
        <v>11337</v>
      </c>
      <c r="AA40" s="88">
        <v>18</v>
      </c>
      <c r="AB40" s="88" t="s">
        <v>11336</v>
      </c>
    </row>
    <row r="41" spans="1:28">
      <c r="A41" s="88" t="s">
        <v>11331</v>
      </c>
      <c r="C41" s="88" t="s">
        <v>11335</v>
      </c>
      <c r="D41" s="88" t="s">
        <v>11334</v>
      </c>
      <c r="E41" s="88" t="s">
        <v>101</v>
      </c>
      <c r="F41" s="88" t="s">
        <v>429</v>
      </c>
      <c r="K41" s="88">
        <v>933.99</v>
      </c>
      <c r="O41" s="88" t="s">
        <v>11333</v>
      </c>
      <c r="P41" s="89">
        <v>31656</v>
      </c>
      <c r="Q41" s="88">
        <v>0</v>
      </c>
      <c r="R41" s="88" t="s">
        <v>11332</v>
      </c>
      <c r="S41" s="88" t="s">
        <v>1310</v>
      </c>
      <c r="T41" s="88" t="s">
        <v>11331</v>
      </c>
      <c r="U41" s="88" t="s">
        <v>1775</v>
      </c>
      <c r="V41" s="88" t="s">
        <v>11330</v>
      </c>
      <c r="W41" s="88" t="s">
        <v>1773</v>
      </c>
      <c r="X41" s="88" t="s">
        <v>4618</v>
      </c>
      <c r="Y41" s="88" t="s">
        <v>1771</v>
      </c>
      <c r="Z41" s="88" t="s">
        <v>4617</v>
      </c>
      <c r="AA41" s="88">
        <v>18</v>
      </c>
      <c r="AB41" s="88" t="s">
        <v>11329</v>
      </c>
    </row>
    <row r="42" spans="1:28">
      <c r="A42" s="88" t="s">
        <v>11325</v>
      </c>
      <c r="B42" s="88">
        <v>3300474</v>
      </c>
      <c r="C42" s="88" t="s">
        <v>11328</v>
      </c>
      <c r="D42" s="88" t="s">
        <v>11327</v>
      </c>
      <c r="E42" s="88" t="s">
        <v>101</v>
      </c>
      <c r="F42" s="88" t="s">
        <v>355</v>
      </c>
      <c r="G42" s="88">
        <v>102.32</v>
      </c>
      <c r="K42" s="88">
        <v>49.51</v>
      </c>
      <c r="O42" s="88" t="s">
        <v>4158</v>
      </c>
      <c r="P42" s="89">
        <v>34693</v>
      </c>
      <c r="Q42" s="88">
        <v>0</v>
      </c>
      <c r="R42" s="88" t="s">
        <v>11326</v>
      </c>
      <c r="S42" s="88" t="s">
        <v>1310</v>
      </c>
      <c r="T42" s="88" t="s">
        <v>11325</v>
      </c>
      <c r="U42" s="88" t="s">
        <v>2886</v>
      </c>
      <c r="V42" s="88" t="s">
        <v>11324</v>
      </c>
      <c r="W42" s="88" t="s">
        <v>2884</v>
      </c>
      <c r="X42" s="88" t="s">
        <v>11323</v>
      </c>
      <c r="Y42" s="88" t="s">
        <v>2883</v>
      </c>
      <c r="Z42" s="88" t="s">
        <v>11322</v>
      </c>
      <c r="AA42" s="88">
        <v>1</v>
      </c>
      <c r="AB42" s="88" t="s">
        <v>4152</v>
      </c>
    </row>
    <row r="43" spans="1:28">
      <c r="A43" s="88" t="s">
        <v>11318</v>
      </c>
      <c r="B43" s="88">
        <v>3300458</v>
      </c>
      <c r="C43" s="88" t="s">
        <v>11321</v>
      </c>
      <c r="D43" s="88" t="s">
        <v>11320</v>
      </c>
      <c r="E43" s="88" t="s">
        <v>101</v>
      </c>
      <c r="F43" s="88" t="s">
        <v>355</v>
      </c>
      <c r="G43" s="88">
        <v>72.66</v>
      </c>
      <c r="K43" s="88">
        <v>25.04</v>
      </c>
      <c r="O43" s="88" t="s">
        <v>3994</v>
      </c>
      <c r="P43" s="89">
        <v>34814</v>
      </c>
      <c r="Q43" s="88">
        <v>0</v>
      </c>
      <c r="R43" s="88" t="s">
        <v>11319</v>
      </c>
      <c r="S43" s="88" t="s">
        <v>1310</v>
      </c>
      <c r="T43" s="88" t="s">
        <v>11318</v>
      </c>
      <c r="U43" s="88" t="s">
        <v>425</v>
      </c>
      <c r="V43" s="88" t="s">
        <v>11317</v>
      </c>
      <c r="W43" s="88" t="s">
        <v>423</v>
      </c>
      <c r="X43" s="88" t="s">
        <v>6614</v>
      </c>
      <c r="Y43" s="88" t="s">
        <v>421</v>
      </c>
      <c r="Z43" s="88" t="s">
        <v>6612</v>
      </c>
      <c r="AA43" s="88">
        <v>1</v>
      </c>
      <c r="AB43" s="88" t="s">
        <v>1304</v>
      </c>
    </row>
    <row r="44" spans="1:28">
      <c r="A44" s="88" t="s">
        <v>11311</v>
      </c>
      <c r="C44" s="88" t="s">
        <v>11316</v>
      </c>
      <c r="D44" s="88" t="s">
        <v>11315</v>
      </c>
      <c r="E44" s="88" t="s">
        <v>101</v>
      </c>
      <c r="F44" s="88" t="s">
        <v>11314</v>
      </c>
      <c r="K44" s="88">
        <v>995.35</v>
      </c>
      <c r="O44" s="88" t="s">
        <v>11313</v>
      </c>
      <c r="P44" s="89">
        <v>34043</v>
      </c>
      <c r="Q44" s="88">
        <v>0</v>
      </c>
      <c r="R44" s="88" t="s">
        <v>11312</v>
      </c>
      <c r="S44" s="88" t="s">
        <v>1310</v>
      </c>
      <c r="T44" s="88" t="s">
        <v>11311</v>
      </c>
      <c r="U44" s="88" t="s">
        <v>1475</v>
      </c>
      <c r="V44" s="88" t="s">
        <v>5062</v>
      </c>
      <c r="W44" s="88" t="s">
        <v>1473</v>
      </c>
      <c r="X44" s="88" t="s">
        <v>7983</v>
      </c>
      <c r="Y44" s="88" t="s">
        <v>1471</v>
      </c>
      <c r="Z44" s="88" t="s">
        <v>7981</v>
      </c>
      <c r="AA44" s="88">
        <v>15</v>
      </c>
      <c r="AB44" s="88" t="s">
        <v>11310</v>
      </c>
    </row>
    <row r="45" spans="1:28">
      <c r="A45" s="88" t="s">
        <v>11306</v>
      </c>
      <c r="B45" s="88">
        <v>3300374</v>
      </c>
      <c r="C45" s="88" t="s">
        <v>11309</v>
      </c>
      <c r="D45" s="88" t="s">
        <v>11308</v>
      </c>
      <c r="E45" s="88" t="s">
        <v>101</v>
      </c>
      <c r="F45" s="88" t="s">
        <v>355</v>
      </c>
      <c r="G45" s="88">
        <v>82.42</v>
      </c>
      <c r="J45" s="88">
        <v>304.33999999999997</v>
      </c>
      <c r="K45" s="88">
        <v>33.14</v>
      </c>
      <c r="N45" s="88">
        <v>22</v>
      </c>
      <c r="O45" s="88" t="s">
        <v>4158</v>
      </c>
      <c r="P45" s="89">
        <v>34242</v>
      </c>
      <c r="Q45" s="88">
        <v>0</v>
      </c>
      <c r="R45" s="88" t="s">
        <v>11307</v>
      </c>
      <c r="S45" s="88" t="s">
        <v>1310</v>
      </c>
      <c r="T45" s="88" t="s">
        <v>11306</v>
      </c>
      <c r="U45" s="88" t="s">
        <v>193</v>
      </c>
      <c r="V45" s="88" t="s">
        <v>11305</v>
      </c>
      <c r="W45" s="88" t="s">
        <v>191</v>
      </c>
      <c r="X45" s="88" t="s">
        <v>4480</v>
      </c>
      <c r="Y45" s="88" t="s">
        <v>699</v>
      </c>
      <c r="Z45" s="88" t="s">
        <v>4479</v>
      </c>
      <c r="AA45" s="88">
        <v>1</v>
      </c>
      <c r="AB45" s="88" t="s">
        <v>4152</v>
      </c>
    </row>
    <row r="46" spans="1:28">
      <c r="A46" s="88" t="s">
        <v>11300</v>
      </c>
      <c r="C46" s="88" t="s">
        <v>11304</v>
      </c>
      <c r="D46" s="88" t="s">
        <v>11303</v>
      </c>
      <c r="E46" s="88" t="s">
        <v>101</v>
      </c>
      <c r="F46" s="88" t="s">
        <v>1226</v>
      </c>
      <c r="O46" s="88" t="s">
        <v>11302</v>
      </c>
      <c r="P46" s="89">
        <v>33884</v>
      </c>
      <c r="Q46" s="88">
        <v>0</v>
      </c>
      <c r="R46" s="88" t="s">
        <v>11301</v>
      </c>
      <c r="S46" s="88" t="s">
        <v>1310</v>
      </c>
      <c r="T46" s="88" t="s">
        <v>11300</v>
      </c>
      <c r="U46" s="88" t="s">
        <v>4890</v>
      </c>
      <c r="V46" s="88" t="s">
        <v>11299</v>
      </c>
      <c r="W46" s="88" t="s">
        <v>2659</v>
      </c>
      <c r="X46" s="88" t="s">
        <v>4960</v>
      </c>
      <c r="Y46" s="88" t="s">
        <v>2658</v>
      </c>
      <c r="Z46" s="88" t="s">
        <v>4959</v>
      </c>
      <c r="AA46" s="88">
        <v>6</v>
      </c>
      <c r="AB46" s="88" t="s">
        <v>11298</v>
      </c>
    </row>
    <row r="47" spans="1:28">
      <c r="A47" s="88" t="s">
        <v>11293</v>
      </c>
      <c r="B47" s="88">
        <v>3300371</v>
      </c>
      <c r="C47" s="88" t="s">
        <v>11297</v>
      </c>
      <c r="D47" s="88" t="s">
        <v>11296</v>
      </c>
      <c r="E47" s="88" t="s">
        <v>101</v>
      </c>
      <c r="F47" s="88" t="s">
        <v>1226</v>
      </c>
      <c r="G47" s="88">
        <v>57.28</v>
      </c>
      <c r="J47" s="88">
        <v>425.96</v>
      </c>
      <c r="K47" s="88">
        <v>11.3</v>
      </c>
      <c r="N47" s="88">
        <v>121.61</v>
      </c>
      <c r="O47" s="88" t="s">
        <v>11295</v>
      </c>
      <c r="P47" s="89">
        <v>34254</v>
      </c>
      <c r="Q47" s="88">
        <v>0</v>
      </c>
      <c r="R47" s="88" t="s">
        <v>11294</v>
      </c>
      <c r="S47" s="88" t="s">
        <v>1310</v>
      </c>
      <c r="T47" s="88" t="s">
        <v>11293</v>
      </c>
      <c r="U47" s="88" t="s">
        <v>377</v>
      </c>
      <c r="V47" s="88" t="s">
        <v>11292</v>
      </c>
      <c r="W47" s="88" t="s">
        <v>375</v>
      </c>
      <c r="X47" s="88" t="s">
        <v>11197</v>
      </c>
      <c r="Y47" s="88" t="s">
        <v>373</v>
      </c>
      <c r="Z47" s="88" t="s">
        <v>11196</v>
      </c>
      <c r="AA47" s="88">
        <v>6</v>
      </c>
      <c r="AB47" s="88" t="s">
        <v>11291</v>
      </c>
    </row>
    <row r="48" spans="1:28">
      <c r="A48" s="88" t="s">
        <v>11287</v>
      </c>
      <c r="C48" s="88" t="s">
        <v>11290</v>
      </c>
      <c r="D48" s="88" t="s">
        <v>11289</v>
      </c>
      <c r="E48" s="88" t="s">
        <v>101</v>
      </c>
      <c r="F48" s="88" t="s">
        <v>405</v>
      </c>
      <c r="O48" s="88" t="s">
        <v>8999</v>
      </c>
      <c r="P48" s="89">
        <v>34162</v>
      </c>
      <c r="Q48" s="88">
        <v>0</v>
      </c>
      <c r="R48" s="88" t="s">
        <v>11288</v>
      </c>
      <c r="S48" s="88" t="s">
        <v>1310</v>
      </c>
      <c r="T48" s="88" t="s">
        <v>11287</v>
      </c>
      <c r="U48" s="88" t="s">
        <v>173</v>
      </c>
      <c r="V48" s="88" t="s">
        <v>11286</v>
      </c>
      <c r="W48" s="88" t="s">
        <v>171</v>
      </c>
      <c r="X48" s="88" t="s">
        <v>9853</v>
      </c>
      <c r="Y48" s="88" t="s">
        <v>169</v>
      </c>
      <c r="Z48" s="88" t="s">
        <v>9851</v>
      </c>
      <c r="AA48" s="88">
        <v>22</v>
      </c>
      <c r="AB48" s="88" t="s">
        <v>6992</v>
      </c>
    </row>
    <row r="49" spans="1:28">
      <c r="A49" s="88" t="s">
        <v>11281</v>
      </c>
      <c r="C49" s="88" t="s">
        <v>11285</v>
      </c>
      <c r="D49" s="88" t="s">
        <v>11284</v>
      </c>
      <c r="E49" s="88" t="s">
        <v>101</v>
      </c>
      <c r="F49" s="88" t="s">
        <v>243</v>
      </c>
      <c r="K49" s="88">
        <v>715.98</v>
      </c>
      <c r="O49" s="88" t="s">
        <v>11283</v>
      </c>
      <c r="P49" s="89">
        <v>34273</v>
      </c>
      <c r="Q49" s="88">
        <v>0</v>
      </c>
      <c r="R49" s="88" t="s">
        <v>11282</v>
      </c>
      <c r="S49" s="88" t="s">
        <v>1310</v>
      </c>
      <c r="T49" s="88" t="s">
        <v>11281</v>
      </c>
      <c r="U49" s="88" t="s">
        <v>717</v>
      </c>
      <c r="V49" s="88" t="s">
        <v>11280</v>
      </c>
      <c r="W49" s="88" t="s">
        <v>1935</v>
      </c>
      <c r="X49" s="88" t="s">
        <v>7127</v>
      </c>
      <c r="Y49" s="88" t="s">
        <v>1934</v>
      </c>
      <c r="Z49" s="88" t="s">
        <v>7125</v>
      </c>
      <c r="AA49" s="88">
        <v>26</v>
      </c>
      <c r="AB49" s="88" t="s">
        <v>3178</v>
      </c>
    </row>
    <row r="50" spans="1:28">
      <c r="A50" s="88" t="s">
        <v>11275</v>
      </c>
      <c r="C50" s="88" t="s">
        <v>11279</v>
      </c>
      <c r="D50" s="88" t="s">
        <v>11278</v>
      </c>
      <c r="E50" s="88" t="s">
        <v>101</v>
      </c>
      <c r="F50" s="88" t="s">
        <v>7866</v>
      </c>
      <c r="K50" s="88">
        <v>227.08</v>
      </c>
      <c r="O50" s="88" t="s">
        <v>11277</v>
      </c>
      <c r="P50" s="89">
        <v>35201</v>
      </c>
      <c r="Q50" s="88">
        <v>0</v>
      </c>
      <c r="R50" s="88" t="s">
        <v>11276</v>
      </c>
      <c r="S50" s="88" t="s">
        <v>1310</v>
      </c>
      <c r="T50" s="88" t="s">
        <v>11275</v>
      </c>
      <c r="U50" s="88" t="s">
        <v>1587</v>
      </c>
      <c r="V50" s="88" t="s">
        <v>11274</v>
      </c>
      <c r="W50" s="88" t="s">
        <v>1585</v>
      </c>
      <c r="X50" s="88" t="s">
        <v>11273</v>
      </c>
      <c r="Y50" s="88" t="s">
        <v>1583</v>
      </c>
      <c r="Z50" s="88" t="s">
        <v>11272</v>
      </c>
      <c r="AA50" s="88">
        <v>33</v>
      </c>
      <c r="AB50" s="88" t="s">
        <v>11271</v>
      </c>
    </row>
    <row r="51" spans="1:28">
      <c r="A51" s="88" t="s">
        <v>11266</v>
      </c>
      <c r="B51" s="88">
        <v>3300494</v>
      </c>
      <c r="C51" s="88" t="s">
        <v>11270</v>
      </c>
      <c r="D51" s="88" t="s">
        <v>11269</v>
      </c>
      <c r="E51" s="88" t="s">
        <v>101</v>
      </c>
      <c r="F51" s="88" t="s">
        <v>1036</v>
      </c>
      <c r="G51" s="88">
        <v>24.27</v>
      </c>
      <c r="J51" s="88">
        <v>171.01</v>
      </c>
      <c r="K51" s="88">
        <v>1.39</v>
      </c>
      <c r="N51" s="88">
        <v>70.650000000000006</v>
      </c>
      <c r="O51" s="88" t="s">
        <v>11268</v>
      </c>
      <c r="P51" s="89">
        <v>35266</v>
      </c>
      <c r="Q51" s="88">
        <v>0</v>
      </c>
      <c r="R51" s="88" t="s">
        <v>11267</v>
      </c>
      <c r="S51" s="88" t="s">
        <v>1310</v>
      </c>
      <c r="T51" s="88" t="s">
        <v>11266</v>
      </c>
      <c r="U51" s="88" t="s">
        <v>726</v>
      </c>
      <c r="V51" s="88" t="s">
        <v>11265</v>
      </c>
      <c r="W51" s="88" t="s">
        <v>724</v>
      </c>
      <c r="X51" s="88" t="s">
        <v>11264</v>
      </c>
      <c r="Y51" s="88" t="s">
        <v>722</v>
      </c>
      <c r="Z51" s="88" t="s">
        <v>11263</v>
      </c>
      <c r="AA51" s="88">
        <v>16</v>
      </c>
      <c r="AB51" s="88" t="s">
        <v>11262</v>
      </c>
    </row>
    <row r="52" spans="1:28">
      <c r="A52" s="88" t="s">
        <v>11258</v>
      </c>
      <c r="C52" s="88" t="s">
        <v>11261</v>
      </c>
      <c r="D52" s="88" t="s">
        <v>11260</v>
      </c>
      <c r="E52" s="88" t="s">
        <v>101</v>
      </c>
      <c r="F52" s="88" t="s">
        <v>429</v>
      </c>
      <c r="K52" s="88">
        <v>125.79</v>
      </c>
      <c r="O52" s="88" t="s">
        <v>10033</v>
      </c>
      <c r="P52" s="89">
        <v>35249</v>
      </c>
      <c r="Q52" s="88">
        <v>0</v>
      </c>
      <c r="R52" s="88" t="s">
        <v>11259</v>
      </c>
      <c r="S52" s="88" t="s">
        <v>1310</v>
      </c>
      <c r="T52" s="88" t="s">
        <v>11258</v>
      </c>
      <c r="U52" s="88" t="s">
        <v>11257</v>
      </c>
      <c r="V52" s="88" t="s">
        <v>11256</v>
      </c>
      <c r="W52" s="88" t="s">
        <v>11255</v>
      </c>
      <c r="X52" s="88" t="s">
        <v>9524</v>
      </c>
      <c r="Y52" s="88" t="s">
        <v>11254</v>
      </c>
      <c r="Z52" s="88" t="s">
        <v>9522</v>
      </c>
      <c r="AA52" s="88">
        <v>18</v>
      </c>
      <c r="AB52" s="88" t="s">
        <v>10024</v>
      </c>
    </row>
    <row r="53" spans="1:28">
      <c r="A53" s="88" t="s">
        <v>11250</v>
      </c>
      <c r="C53" s="88" t="s">
        <v>11253</v>
      </c>
      <c r="D53" s="88" t="s">
        <v>11252</v>
      </c>
      <c r="E53" s="88" t="s">
        <v>101</v>
      </c>
      <c r="F53" s="88" t="s">
        <v>126</v>
      </c>
      <c r="K53" s="88">
        <v>995.35</v>
      </c>
      <c r="O53" s="88" t="s">
        <v>6267</v>
      </c>
      <c r="P53" s="89">
        <v>26358</v>
      </c>
      <c r="Q53" s="88">
        <v>0</v>
      </c>
      <c r="R53" s="88" t="s">
        <v>11251</v>
      </c>
      <c r="S53" s="88" t="s">
        <v>1310</v>
      </c>
      <c r="T53" s="88" t="s">
        <v>11250</v>
      </c>
      <c r="U53" s="88" t="s">
        <v>4129</v>
      </c>
      <c r="V53" s="88" t="s">
        <v>6641</v>
      </c>
      <c r="W53" s="88" t="s">
        <v>4127</v>
      </c>
      <c r="X53" s="88" t="s">
        <v>6639</v>
      </c>
      <c r="Y53" s="88" t="s">
        <v>4126</v>
      </c>
      <c r="Z53" s="88" t="s">
        <v>10546</v>
      </c>
      <c r="AA53" s="88">
        <v>5</v>
      </c>
      <c r="AB53" s="88" t="s">
        <v>6261</v>
      </c>
    </row>
    <row r="54" spans="1:28">
      <c r="A54" s="88" t="s">
        <v>11246</v>
      </c>
      <c r="C54" s="88" t="s">
        <v>11249</v>
      </c>
      <c r="D54" s="88" t="s">
        <v>11248</v>
      </c>
      <c r="E54" s="88" t="s">
        <v>101</v>
      </c>
      <c r="F54" s="88" t="s">
        <v>416</v>
      </c>
      <c r="O54" s="88" t="s">
        <v>4140</v>
      </c>
      <c r="P54" s="89">
        <v>35186</v>
      </c>
      <c r="Q54" s="88">
        <v>0</v>
      </c>
      <c r="R54" s="88" t="s">
        <v>11247</v>
      </c>
      <c r="S54" s="88" t="s">
        <v>1310</v>
      </c>
      <c r="T54" s="88" t="s">
        <v>11246</v>
      </c>
      <c r="U54" s="88" t="s">
        <v>717</v>
      </c>
      <c r="V54" s="88" t="s">
        <v>10554</v>
      </c>
      <c r="W54" s="88" t="s">
        <v>1935</v>
      </c>
      <c r="X54" s="88" t="s">
        <v>5358</v>
      </c>
      <c r="Y54" s="88" t="s">
        <v>1934</v>
      </c>
      <c r="Z54" s="88" t="s">
        <v>5356</v>
      </c>
      <c r="AA54" s="88">
        <v>19</v>
      </c>
      <c r="AB54" s="88" t="s">
        <v>4134</v>
      </c>
    </row>
    <row r="55" spans="1:28">
      <c r="A55" s="88" t="s">
        <v>11242</v>
      </c>
      <c r="C55" s="88" t="s">
        <v>11245</v>
      </c>
      <c r="D55" s="88" t="s">
        <v>11244</v>
      </c>
      <c r="E55" s="88" t="s">
        <v>101</v>
      </c>
      <c r="F55" s="88" t="s">
        <v>684</v>
      </c>
      <c r="O55" s="88" t="s">
        <v>11240</v>
      </c>
      <c r="P55" s="89">
        <v>35468</v>
      </c>
      <c r="Q55" s="88">
        <v>0</v>
      </c>
      <c r="R55" s="88" t="s">
        <v>11243</v>
      </c>
      <c r="S55" s="88" t="s">
        <v>1310</v>
      </c>
      <c r="T55" s="88" t="s">
        <v>11242</v>
      </c>
      <c r="U55" s="88" t="s">
        <v>1996</v>
      </c>
      <c r="V55" s="88" t="s">
        <v>11241</v>
      </c>
      <c r="W55" s="88" t="s">
        <v>1995</v>
      </c>
      <c r="X55" s="88" t="s">
        <v>1421</v>
      </c>
      <c r="Y55" s="88" t="s">
        <v>1994</v>
      </c>
      <c r="Z55" s="88" t="s">
        <v>1770</v>
      </c>
      <c r="AA55" s="88">
        <v>13</v>
      </c>
      <c r="AB55" s="88" t="s">
        <v>11240</v>
      </c>
    </row>
    <row r="56" spans="1:28">
      <c r="A56" s="88" t="s">
        <v>11235</v>
      </c>
      <c r="C56" s="88" t="s">
        <v>11239</v>
      </c>
      <c r="D56" s="88" t="s">
        <v>11238</v>
      </c>
      <c r="E56" s="88" t="s">
        <v>101</v>
      </c>
      <c r="F56" s="88" t="s">
        <v>368</v>
      </c>
      <c r="O56" s="88" t="s">
        <v>11237</v>
      </c>
      <c r="P56" s="89">
        <v>35212</v>
      </c>
      <c r="Q56" s="88">
        <v>0</v>
      </c>
      <c r="R56" s="88" t="s">
        <v>11236</v>
      </c>
      <c r="S56" s="88" t="s">
        <v>1310</v>
      </c>
      <c r="T56" s="88" t="s">
        <v>11235</v>
      </c>
      <c r="U56" s="88" t="s">
        <v>2938</v>
      </c>
      <c r="V56" s="88" t="s">
        <v>11234</v>
      </c>
      <c r="W56" s="88" t="s">
        <v>2936</v>
      </c>
      <c r="X56" s="88" t="s">
        <v>7588</v>
      </c>
      <c r="Y56" s="88" t="s">
        <v>2934</v>
      </c>
      <c r="Z56" s="88" t="s">
        <v>11233</v>
      </c>
      <c r="AA56" s="88">
        <v>24</v>
      </c>
      <c r="AB56" s="88" t="s">
        <v>11232</v>
      </c>
    </row>
    <row r="57" spans="1:28">
      <c r="A57" s="88" t="s">
        <v>11228</v>
      </c>
      <c r="B57" s="88">
        <v>3300589</v>
      </c>
      <c r="C57" s="88" t="s">
        <v>11231</v>
      </c>
      <c r="D57" s="88" t="s">
        <v>11230</v>
      </c>
      <c r="E57" s="88" t="s">
        <v>101</v>
      </c>
      <c r="F57" s="88" t="s">
        <v>429</v>
      </c>
      <c r="G57" s="88">
        <v>104.79</v>
      </c>
      <c r="K57" s="88">
        <v>57.58</v>
      </c>
      <c r="O57" s="88" t="s">
        <v>10033</v>
      </c>
      <c r="P57" s="89">
        <v>35616</v>
      </c>
      <c r="Q57" s="88">
        <v>0</v>
      </c>
      <c r="R57" s="88" t="s">
        <v>11229</v>
      </c>
      <c r="S57" s="88" t="s">
        <v>1310</v>
      </c>
      <c r="T57" s="88" t="s">
        <v>11228</v>
      </c>
      <c r="U57" s="88" t="s">
        <v>11114</v>
      </c>
      <c r="V57" s="88" t="s">
        <v>5678</v>
      </c>
      <c r="W57" s="88" t="s">
        <v>11113</v>
      </c>
      <c r="X57" s="88" t="s">
        <v>5676</v>
      </c>
      <c r="Y57" s="88" t="s">
        <v>11112</v>
      </c>
      <c r="Z57" s="88" t="s">
        <v>5674</v>
      </c>
      <c r="AA57" s="88">
        <v>18</v>
      </c>
      <c r="AB57" s="88" t="s">
        <v>10024</v>
      </c>
    </row>
    <row r="58" spans="1:28">
      <c r="A58" s="88" t="s">
        <v>11224</v>
      </c>
      <c r="B58" s="88">
        <v>3300543</v>
      </c>
      <c r="C58" s="88" t="s">
        <v>11227</v>
      </c>
      <c r="D58" s="88" t="s">
        <v>11226</v>
      </c>
      <c r="E58" s="88" t="s">
        <v>101</v>
      </c>
      <c r="F58" s="88" t="s">
        <v>355</v>
      </c>
      <c r="G58" s="88">
        <v>97.2</v>
      </c>
      <c r="J58" s="88">
        <v>403.37</v>
      </c>
      <c r="K58" s="88">
        <v>47.84</v>
      </c>
      <c r="N58" s="88">
        <v>98.18</v>
      </c>
      <c r="O58" s="88" t="s">
        <v>4158</v>
      </c>
      <c r="P58" s="89">
        <v>35501</v>
      </c>
      <c r="Q58" s="88">
        <v>0</v>
      </c>
      <c r="R58" s="88" t="s">
        <v>11225</v>
      </c>
      <c r="S58" s="88" t="s">
        <v>1310</v>
      </c>
      <c r="T58" s="88" t="s">
        <v>11224</v>
      </c>
      <c r="U58" s="88" t="s">
        <v>11223</v>
      </c>
      <c r="V58" s="88" t="s">
        <v>11222</v>
      </c>
      <c r="W58" s="88" t="s">
        <v>11221</v>
      </c>
      <c r="X58" s="88" t="s">
        <v>11220</v>
      </c>
      <c r="Y58" s="88" t="s">
        <v>11219</v>
      </c>
      <c r="Z58" s="88" t="s">
        <v>11218</v>
      </c>
      <c r="AA58" s="88">
        <v>1</v>
      </c>
      <c r="AB58" s="88" t="s">
        <v>4152</v>
      </c>
    </row>
    <row r="59" spans="1:28">
      <c r="A59" s="88" t="s">
        <v>11214</v>
      </c>
      <c r="C59" s="88" t="s">
        <v>11217</v>
      </c>
      <c r="D59" s="88" t="s">
        <v>11216</v>
      </c>
      <c r="E59" s="88" t="s">
        <v>101</v>
      </c>
      <c r="F59" s="88" t="s">
        <v>684</v>
      </c>
      <c r="K59" s="88">
        <v>663.62</v>
      </c>
      <c r="O59" s="88" t="s">
        <v>6117</v>
      </c>
      <c r="P59" s="89">
        <v>34717</v>
      </c>
      <c r="Q59" s="88">
        <v>0</v>
      </c>
      <c r="R59" s="88" t="s">
        <v>11215</v>
      </c>
      <c r="S59" s="88" t="s">
        <v>1310</v>
      </c>
      <c r="T59" s="88" t="s">
        <v>11214</v>
      </c>
      <c r="U59" s="88" t="s">
        <v>11213</v>
      </c>
      <c r="V59" s="88" t="s">
        <v>11212</v>
      </c>
      <c r="W59" s="88" t="s">
        <v>11211</v>
      </c>
      <c r="X59" s="88" t="s">
        <v>7738</v>
      </c>
      <c r="Y59" s="88" t="s">
        <v>11210</v>
      </c>
      <c r="Z59" s="88" t="s">
        <v>7737</v>
      </c>
      <c r="AA59" s="88">
        <v>13</v>
      </c>
      <c r="AB59" s="88" t="s">
        <v>6110</v>
      </c>
    </row>
    <row r="60" spans="1:28">
      <c r="A60" s="88" t="s">
        <v>11205</v>
      </c>
      <c r="C60" s="88" t="s">
        <v>11209</v>
      </c>
      <c r="D60" s="88" t="s">
        <v>11208</v>
      </c>
      <c r="E60" s="88" t="s">
        <v>101</v>
      </c>
      <c r="F60" s="88" t="s">
        <v>8923</v>
      </c>
      <c r="O60" s="88" t="s">
        <v>11207</v>
      </c>
      <c r="P60" s="89">
        <v>28495</v>
      </c>
      <c r="Q60" s="88">
        <v>0</v>
      </c>
      <c r="R60" s="88" t="s">
        <v>11206</v>
      </c>
      <c r="S60" s="88" t="s">
        <v>1310</v>
      </c>
      <c r="T60" s="88" t="s">
        <v>11205</v>
      </c>
      <c r="U60" s="88" t="s">
        <v>5460</v>
      </c>
      <c r="V60" s="88" t="s">
        <v>11204</v>
      </c>
      <c r="W60" s="88" t="s">
        <v>5458</v>
      </c>
      <c r="X60" s="88" t="s">
        <v>5586</v>
      </c>
      <c r="Y60" s="88" t="s">
        <v>5457</v>
      </c>
      <c r="Z60" s="88" t="s">
        <v>5585</v>
      </c>
      <c r="AA60" s="88">
        <v>32</v>
      </c>
      <c r="AB60" s="88" t="s">
        <v>8915</v>
      </c>
    </row>
    <row r="61" spans="1:28">
      <c r="A61" s="88" t="s">
        <v>11199</v>
      </c>
      <c r="C61" s="88" t="s">
        <v>11203</v>
      </c>
      <c r="D61" s="88" t="s">
        <v>11202</v>
      </c>
      <c r="E61" s="88" t="s">
        <v>101</v>
      </c>
      <c r="F61" s="88" t="s">
        <v>100</v>
      </c>
      <c r="N61" s="88">
        <v>749.4</v>
      </c>
      <c r="O61" s="88" t="s">
        <v>11201</v>
      </c>
      <c r="P61" s="89">
        <v>35137</v>
      </c>
      <c r="Q61" s="88">
        <v>0</v>
      </c>
      <c r="R61" s="88" t="s">
        <v>11200</v>
      </c>
      <c r="S61" s="88" t="s">
        <v>1310</v>
      </c>
      <c r="T61" s="88" t="s">
        <v>11199</v>
      </c>
      <c r="U61" s="88" t="s">
        <v>1301</v>
      </c>
      <c r="V61" s="88" t="s">
        <v>11198</v>
      </c>
      <c r="W61" s="88" t="s">
        <v>2037</v>
      </c>
      <c r="X61" s="88" t="s">
        <v>11197</v>
      </c>
      <c r="Y61" s="88" t="s">
        <v>2035</v>
      </c>
      <c r="Z61" s="88" t="s">
        <v>11196</v>
      </c>
      <c r="AA61" s="88">
        <v>27</v>
      </c>
      <c r="AB61" s="88" t="s">
        <v>11195</v>
      </c>
    </row>
    <row r="62" spans="1:28">
      <c r="A62" s="88" t="s">
        <v>11191</v>
      </c>
      <c r="B62" s="88">
        <v>3300608</v>
      </c>
      <c r="C62" s="88" t="s">
        <v>11194</v>
      </c>
      <c r="D62" s="88" t="s">
        <v>11193</v>
      </c>
      <c r="E62" s="88" t="s">
        <v>101</v>
      </c>
      <c r="F62" s="88" t="s">
        <v>355</v>
      </c>
      <c r="G62" s="88">
        <v>44.92</v>
      </c>
      <c r="J62" s="88">
        <v>222.26</v>
      </c>
      <c r="K62" s="88">
        <v>8.9499999999999993</v>
      </c>
      <c r="N62" s="88">
        <v>21.9</v>
      </c>
      <c r="O62" s="88" t="s">
        <v>3994</v>
      </c>
      <c r="P62" s="89">
        <v>36230</v>
      </c>
      <c r="Q62" s="88">
        <v>0</v>
      </c>
      <c r="R62" s="88" t="s">
        <v>11192</v>
      </c>
      <c r="S62" s="88" t="s">
        <v>1310</v>
      </c>
      <c r="T62" s="88" t="s">
        <v>11191</v>
      </c>
      <c r="U62" s="88" t="s">
        <v>5410</v>
      </c>
      <c r="V62" s="88" t="s">
        <v>11190</v>
      </c>
      <c r="W62" s="88" t="s">
        <v>5408</v>
      </c>
      <c r="X62" s="88" t="s">
        <v>975</v>
      </c>
      <c r="Y62" s="88" t="s">
        <v>5407</v>
      </c>
      <c r="Z62" s="88" t="s">
        <v>973</v>
      </c>
      <c r="AA62" s="88">
        <v>1</v>
      </c>
      <c r="AB62" s="88" t="s">
        <v>1304</v>
      </c>
    </row>
    <row r="63" spans="1:28">
      <c r="A63" s="88" t="s">
        <v>11186</v>
      </c>
      <c r="C63" s="88" t="s">
        <v>11189</v>
      </c>
      <c r="D63" s="88" t="s">
        <v>11188</v>
      </c>
      <c r="E63" s="88" t="s">
        <v>101</v>
      </c>
      <c r="F63" s="88" t="s">
        <v>355</v>
      </c>
      <c r="K63" s="88">
        <v>13.18</v>
      </c>
      <c r="N63" s="88">
        <v>34.450000000000003</v>
      </c>
      <c r="O63" s="88" t="s">
        <v>3994</v>
      </c>
      <c r="P63" s="89">
        <v>36093</v>
      </c>
      <c r="Q63" s="88">
        <v>0</v>
      </c>
      <c r="R63" s="88" t="s">
        <v>11187</v>
      </c>
      <c r="S63" s="88" t="s">
        <v>1310</v>
      </c>
      <c r="T63" s="88" t="s">
        <v>11186</v>
      </c>
      <c r="U63" s="88" t="s">
        <v>11185</v>
      </c>
      <c r="V63" s="88" t="s">
        <v>11184</v>
      </c>
      <c r="W63" s="88" t="s">
        <v>11183</v>
      </c>
      <c r="X63" s="88" t="s">
        <v>11182</v>
      </c>
      <c r="Y63" s="88" t="s">
        <v>11181</v>
      </c>
      <c r="Z63" s="88" t="s">
        <v>11180</v>
      </c>
      <c r="AA63" s="88">
        <v>1</v>
      </c>
      <c r="AB63" s="88" t="s">
        <v>1304</v>
      </c>
    </row>
    <row r="64" spans="1:28">
      <c r="A64" s="88" t="s">
        <v>11176</v>
      </c>
      <c r="B64" s="88">
        <v>3300935</v>
      </c>
      <c r="C64" s="88" t="s">
        <v>11179</v>
      </c>
      <c r="D64" s="88" t="s">
        <v>11178</v>
      </c>
      <c r="E64" s="88" t="s">
        <v>101</v>
      </c>
      <c r="F64" s="88" t="s">
        <v>152</v>
      </c>
      <c r="G64" s="88">
        <v>231.41</v>
      </c>
      <c r="K64" s="88">
        <v>148.22999999999999</v>
      </c>
      <c r="O64" s="88" t="s">
        <v>3818</v>
      </c>
      <c r="P64" s="89">
        <v>35901</v>
      </c>
      <c r="Q64" s="88">
        <v>0</v>
      </c>
      <c r="R64" s="88" t="s">
        <v>11177</v>
      </c>
      <c r="S64" s="88" t="s">
        <v>1310</v>
      </c>
      <c r="T64" s="88" t="s">
        <v>11176</v>
      </c>
      <c r="U64" s="88" t="s">
        <v>4129</v>
      </c>
      <c r="V64" s="88" t="s">
        <v>11175</v>
      </c>
      <c r="W64" s="88" t="s">
        <v>4127</v>
      </c>
      <c r="X64" s="88" t="s">
        <v>11174</v>
      </c>
      <c r="Y64" s="88" t="s">
        <v>4126</v>
      </c>
      <c r="Z64" s="88" t="s">
        <v>11173</v>
      </c>
      <c r="AA64" s="88">
        <v>2</v>
      </c>
      <c r="AB64" s="88" t="s">
        <v>3809</v>
      </c>
    </row>
    <row r="65" spans="1:28">
      <c r="A65" s="88" t="s">
        <v>11169</v>
      </c>
      <c r="C65" s="88" t="s">
        <v>11172</v>
      </c>
      <c r="D65" s="88" t="s">
        <v>11171</v>
      </c>
      <c r="E65" s="88" t="s">
        <v>101</v>
      </c>
      <c r="F65" s="88" t="s">
        <v>684</v>
      </c>
      <c r="K65" s="88">
        <v>423.17</v>
      </c>
      <c r="O65" s="88" t="s">
        <v>6117</v>
      </c>
      <c r="P65" s="89">
        <v>34961</v>
      </c>
      <c r="Q65" s="88">
        <v>0</v>
      </c>
      <c r="R65" s="88" t="s">
        <v>11170</v>
      </c>
      <c r="S65" s="88" t="s">
        <v>1310</v>
      </c>
      <c r="T65" s="88" t="s">
        <v>11169</v>
      </c>
      <c r="U65" s="88" t="s">
        <v>11168</v>
      </c>
      <c r="V65" s="88" t="s">
        <v>11167</v>
      </c>
      <c r="W65" s="88" t="s">
        <v>11166</v>
      </c>
      <c r="X65" s="88" t="s">
        <v>3696</v>
      </c>
      <c r="Y65" s="88" t="s">
        <v>11165</v>
      </c>
      <c r="Z65" s="88" t="s">
        <v>3694</v>
      </c>
      <c r="AA65" s="88">
        <v>13</v>
      </c>
      <c r="AB65" s="88" t="s">
        <v>6110</v>
      </c>
    </row>
    <row r="66" spans="1:28">
      <c r="A66" s="88" t="s">
        <v>11161</v>
      </c>
      <c r="B66" s="88">
        <v>3300515</v>
      </c>
      <c r="C66" s="88" t="s">
        <v>11164</v>
      </c>
      <c r="D66" s="88" t="s">
        <v>11163</v>
      </c>
      <c r="E66" s="88" t="s">
        <v>101</v>
      </c>
      <c r="F66" s="88" t="s">
        <v>355</v>
      </c>
      <c r="G66" s="88">
        <v>84.23</v>
      </c>
      <c r="K66" s="88">
        <v>38.39</v>
      </c>
      <c r="O66" s="88" t="s">
        <v>4158</v>
      </c>
      <c r="P66" s="89">
        <v>35349</v>
      </c>
      <c r="Q66" s="88">
        <v>0</v>
      </c>
      <c r="R66" s="88" t="s">
        <v>11162</v>
      </c>
      <c r="S66" s="88" t="s">
        <v>1310</v>
      </c>
      <c r="T66" s="88" t="s">
        <v>11161</v>
      </c>
      <c r="U66" s="88" t="s">
        <v>1308</v>
      </c>
      <c r="V66" s="88" t="s">
        <v>11160</v>
      </c>
      <c r="W66" s="88" t="s">
        <v>1306</v>
      </c>
      <c r="X66" s="88" t="s">
        <v>11159</v>
      </c>
      <c r="Y66" s="88" t="s">
        <v>1305</v>
      </c>
      <c r="Z66" s="88" t="s">
        <v>11158</v>
      </c>
      <c r="AA66" s="88">
        <v>1</v>
      </c>
      <c r="AB66" s="88" t="s">
        <v>4152</v>
      </c>
    </row>
    <row r="67" spans="1:28">
      <c r="A67" s="88" t="s">
        <v>11154</v>
      </c>
      <c r="B67" s="88">
        <v>3301008</v>
      </c>
      <c r="C67" s="88" t="s">
        <v>11157</v>
      </c>
      <c r="D67" s="88" t="s">
        <v>11156</v>
      </c>
      <c r="E67" s="88" t="s">
        <v>101</v>
      </c>
      <c r="F67" s="88" t="s">
        <v>152</v>
      </c>
      <c r="G67" s="88">
        <v>198.29</v>
      </c>
      <c r="J67" s="88">
        <v>619.57000000000005</v>
      </c>
      <c r="K67" s="88">
        <v>120.2</v>
      </c>
      <c r="N67" s="88">
        <v>455.34</v>
      </c>
      <c r="O67" s="88" t="s">
        <v>3818</v>
      </c>
      <c r="P67" s="89">
        <v>36351</v>
      </c>
      <c r="Q67" s="88">
        <v>0</v>
      </c>
      <c r="R67" s="88" t="s">
        <v>11155</v>
      </c>
      <c r="S67" s="88" t="s">
        <v>1310</v>
      </c>
      <c r="T67" s="88" t="s">
        <v>11154</v>
      </c>
      <c r="U67" s="88" t="s">
        <v>11153</v>
      </c>
      <c r="V67" s="88" t="s">
        <v>11152</v>
      </c>
      <c r="W67" s="88" t="s">
        <v>5078</v>
      </c>
      <c r="X67" s="88" t="s">
        <v>4510</v>
      </c>
      <c r="Y67" s="88" t="s">
        <v>5076</v>
      </c>
      <c r="Z67" s="88" t="s">
        <v>4508</v>
      </c>
      <c r="AA67" s="88">
        <v>2</v>
      </c>
      <c r="AB67" s="88" t="s">
        <v>3809</v>
      </c>
    </row>
    <row r="68" spans="1:28">
      <c r="A68" s="88" t="s">
        <v>11148</v>
      </c>
      <c r="C68" s="88" t="s">
        <v>11151</v>
      </c>
      <c r="D68" s="88" t="s">
        <v>11150</v>
      </c>
      <c r="E68" s="88" t="s">
        <v>101</v>
      </c>
      <c r="F68" s="88" t="s">
        <v>355</v>
      </c>
      <c r="K68" s="88">
        <v>49.85</v>
      </c>
      <c r="N68" s="88">
        <v>81.63</v>
      </c>
      <c r="O68" s="88" t="s">
        <v>3994</v>
      </c>
      <c r="P68" s="89">
        <v>36478</v>
      </c>
      <c r="Q68" s="88">
        <v>0</v>
      </c>
      <c r="R68" s="88" t="s">
        <v>11149</v>
      </c>
      <c r="S68" s="88" t="s">
        <v>1310</v>
      </c>
      <c r="T68" s="88" t="s">
        <v>11148</v>
      </c>
      <c r="U68" s="88" t="s">
        <v>11147</v>
      </c>
      <c r="V68" s="88" t="s">
        <v>11146</v>
      </c>
      <c r="W68" s="88" t="s">
        <v>10164</v>
      </c>
      <c r="X68" s="88" t="s">
        <v>11145</v>
      </c>
      <c r="Y68" s="88" t="s">
        <v>11144</v>
      </c>
      <c r="Z68" s="88" t="s">
        <v>11143</v>
      </c>
      <c r="AA68" s="88">
        <v>1</v>
      </c>
      <c r="AB68" s="88" t="s">
        <v>1304</v>
      </c>
    </row>
    <row r="69" spans="1:28">
      <c r="A69" s="88" t="s">
        <v>11138</v>
      </c>
      <c r="C69" s="88" t="s">
        <v>11142</v>
      </c>
      <c r="D69" s="88" t="s">
        <v>11141</v>
      </c>
      <c r="E69" s="88" t="s">
        <v>101</v>
      </c>
      <c r="F69" s="88" t="s">
        <v>355</v>
      </c>
      <c r="K69" s="88">
        <v>195.16</v>
      </c>
      <c r="O69" s="88" t="s">
        <v>11140</v>
      </c>
      <c r="P69" s="89">
        <v>33429</v>
      </c>
      <c r="Q69" s="88">
        <v>0</v>
      </c>
      <c r="R69" s="88" t="s">
        <v>11139</v>
      </c>
      <c r="S69" s="88" t="s">
        <v>1310</v>
      </c>
      <c r="T69" s="88" t="s">
        <v>11138</v>
      </c>
      <c r="U69" s="88" t="s">
        <v>11137</v>
      </c>
      <c r="V69" s="88" t="s">
        <v>11136</v>
      </c>
      <c r="W69" s="88" t="s">
        <v>11135</v>
      </c>
      <c r="X69" s="88" t="s">
        <v>11134</v>
      </c>
      <c r="Y69" s="88" t="s">
        <v>11133</v>
      </c>
      <c r="Z69" s="88" t="s">
        <v>11132</v>
      </c>
      <c r="AA69" s="88">
        <v>1</v>
      </c>
      <c r="AB69" s="88" t="s">
        <v>11131</v>
      </c>
    </row>
    <row r="70" spans="1:28">
      <c r="A70" s="88" t="s">
        <v>11126</v>
      </c>
      <c r="B70" s="88">
        <v>3300581</v>
      </c>
      <c r="C70" s="88" t="s">
        <v>11130</v>
      </c>
      <c r="D70" s="88" t="s">
        <v>11129</v>
      </c>
      <c r="E70" s="88" t="s">
        <v>101</v>
      </c>
      <c r="F70" s="88" t="s">
        <v>355</v>
      </c>
      <c r="G70" s="88">
        <v>110.16</v>
      </c>
      <c r="J70" s="88">
        <v>425.82</v>
      </c>
      <c r="K70" s="88">
        <v>76.22</v>
      </c>
      <c r="N70" s="88">
        <v>115.44</v>
      </c>
      <c r="O70" s="88" t="s">
        <v>11128</v>
      </c>
      <c r="P70" s="89">
        <v>36540</v>
      </c>
      <c r="Q70" s="88">
        <v>0</v>
      </c>
      <c r="R70" s="88" t="s">
        <v>11127</v>
      </c>
      <c r="S70" s="88" t="s">
        <v>1310</v>
      </c>
      <c r="T70" s="88" t="s">
        <v>11126</v>
      </c>
      <c r="U70" s="88" t="s">
        <v>11125</v>
      </c>
      <c r="V70" s="88" t="s">
        <v>11124</v>
      </c>
      <c r="W70" s="88" t="s">
        <v>11123</v>
      </c>
      <c r="X70" s="88" t="s">
        <v>4826</v>
      </c>
      <c r="Y70" s="88" t="s">
        <v>11122</v>
      </c>
      <c r="Z70" s="88" t="s">
        <v>4825</v>
      </c>
      <c r="AA70" s="88">
        <v>1</v>
      </c>
      <c r="AB70" s="88" t="s">
        <v>11121</v>
      </c>
    </row>
    <row r="71" spans="1:28">
      <c r="A71" s="88" t="s">
        <v>11119</v>
      </c>
      <c r="C71" s="88" t="s">
        <v>6317</v>
      </c>
      <c r="D71" s="88" t="s">
        <v>11120</v>
      </c>
      <c r="E71" s="88" t="s">
        <v>101</v>
      </c>
      <c r="F71" s="88" t="s">
        <v>405</v>
      </c>
      <c r="O71" s="88" t="s">
        <v>8999</v>
      </c>
      <c r="P71" s="89">
        <v>36469</v>
      </c>
      <c r="Q71" s="88">
        <v>0</v>
      </c>
      <c r="R71" s="88" t="s">
        <v>6314</v>
      </c>
      <c r="S71" s="88" t="s">
        <v>1310</v>
      </c>
      <c r="T71" s="88" t="s">
        <v>11119</v>
      </c>
      <c r="U71" s="88" t="s">
        <v>1711</v>
      </c>
      <c r="V71" s="88" t="s">
        <v>8203</v>
      </c>
      <c r="W71" s="88" t="s">
        <v>534</v>
      </c>
      <c r="X71" s="88" t="s">
        <v>6311</v>
      </c>
      <c r="Y71" s="88" t="s">
        <v>532</v>
      </c>
      <c r="Z71" s="88" t="s">
        <v>6310</v>
      </c>
      <c r="AA71" s="88">
        <v>22</v>
      </c>
      <c r="AB71" s="88" t="s">
        <v>6992</v>
      </c>
    </row>
    <row r="72" spans="1:28">
      <c r="A72" s="88" t="s">
        <v>11115</v>
      </c>
      <c r="C72" s="88" t="s">
        <v>11118</v>
      </c>
      <c r="D72" s="88" t="s">
        <v>11117</v>
      </c>
      <c r="E72" s="88" t="s">
        <v>101</v>
      </c>
      <c r="F72" s="88" t="s">
        <v>429</v>
      </c>
      <c r="K72" s="88">
        <v>252.42</v>
      </c>
      <c r="O72" s="88" t="s">
        <v>11111</v>
      </c>
      <c r="P72" s="89">
        <v>36428</v>
      </c>
      <c r="Q72" s="88">
        <v>0</v>
      </c>
      <c r="R72" s="88" t="s">
        <v>11116</v>
      </c>
      <c r="S72" s="88" t="s">
        <v>1310</v>
      </c>
      <c r="T72" s="88" t="s">
        <v>11115</v>
      </c>
      <c r="U72" s="88" t="s">
        <v>11114</v>
      </c>
      <c r="V72" s="88" t="s">
        <v>6528</v>
      </c>
      <c r="W72" s="88" t="s">
        <v>11113</v>
      </c>
      <c r="X72" s="88" t="s">
        <v>6166</v>
      </c>
      <c r="Y72" s="88" t="s">
        <v>11112</v>
      </c>
      <c r="Z72" s="88" t="s">
        <v>6164</v>
      </c>
      <c r="AA72" s="88">
        <v>18</v>
      </c>
      <c r="AB72" s="88" t="s">
        <v>11111</v>
      </c>
    </row>
    <row r="73" spans="1:28">
      <c r="A73" s="88" t="s">
        <v>11106</v>
      </c>
      <c r="C73" s="88" t="s">
        <v>11110</v>
      </c>
      <c r="D73" s="88" t="s">
        <v>11109</v>
      </c>
      <c r="E73" s="88" t="s">
        <v>101</v>
      </c>
      <c r="F73" s="88" t="s">
        <v>290</v>
      </c>
      <c r="K73" s="88">
        <v>995.35</v>
      </c>
      <c r="O73" s="88" t="s">
        <v>11108</v>
      </c>
      <c r="P73" s="89">
        <v>27648</v>
      </c>
      <c r="Q73" s="88">
        <v>0</v>
      </c>
      <c r="R73" s="88" t="s">
        <v>11107</v>
      </c>
      <c r="S73" s="88" t="s">
        <v>1310</v>
      </c>
      <c r="T73" s="88" t="s">
        <v>11106</v>
      </c>
      <c r="U73" s="88" t="s">
        <v>5776</v>
      </c>
      <c r="V73" s="88" t="s">
        <v>11105</v>
      </c>
      <c r="W73" s="88" t="s">
        <v>5774</v>
      </c>
      <c r="X73" s="88" t="s">
        <v>5676</v>
      </c>
      <c r="Y73" s="88" t="s">
        <v>5772</v>
      </c>
      <c r="Z73" s="88" t="s">
        <v>5674</v>
      </c>
      <c r="AA73" s="88">
        <v>17</v>
      </c>
      <c r="AB73" s="88" t="s">
        <v>11104</v>
      </c>
    </row>
    <row r="74" spans="1:28">
      <c r="A74" s="88" t="s">
        <v>11099</v>
      </c>
      <c r="C74" s="88" t="s">
        <v>11103</v>
      </c>
      <c r="D74" s="88" t="s">
        <v>11102</v>
      </c>
      <c r="E74" s="88" t="s">
        <v>101</v>
      </c>
      <c r="F74" s="88" t="s">
        <v>754</v>
      </c>
      <c r="K74" s="88">
        <v>792.43</v>
      </c>
      <c r="O74" s="88" t="s">
        <v>11101</v>
      </c>
      <c r="P74" s="89">
        <v>34493</v>
      </c>
      <c r="Q74" s="88">
        <v>0</v>
      </c>
      <c r="R74" s="88" t="s">
        <v>11100</v>
      </c>
      <c r="S74" s="88" t="s">
        <v>1310</v>
      </c>
      <c r="T74" s="88" t="s">
        <v>11099</v>
      </c>
      <c r="U74" s="88" t="s">
        <v>193</v>
      </c>
      <c r="V74" s="88" t="s">
        <v>11098</v>
      </c>
      <c r="W74" s="88" t="s">
        <v>191</v>
      </c>
      <c r="X74" s="88" t="s">
        <v>4330</v>
      </c>
      <c r="Y74" s="88" t="s">
        <v>699</v>
      </c>
      <c r="Z74" s="88" t="s">
        <v>4329</v>
      </c>
      <c r="AA74" s="88">
        <v>9</v>
      </c>
      <c r="AB74" s="88" t="s">
        <v>11097</v>
      </c>
    </row>
    <row r="75" spans="1:28">
      <c r="A75" s="88" t="s">
        <v>11093</v>
      </c>
      <c r="B75" s="88">
        <v>3300693</v>
      </c>
      <c r="C75" s="88" t="s">
        <v>11096</v>
      </c>
      <c r="D75" s="88" t="s">
        <v>11095</v>
      </c>
      <c r="E75" s="88" t="s">
        <v>101</v>
      </c>
      <c r="F75" s="88" t="s">
        <v>429</v>
      </c>
      <c r="G75" s="88">
        <v>43.64</v>
      </c>
      <c r="J75" s="88">
        <v>166.44</v>
      </c>
      <c r="K75" s="88">
        <v>4.99</v>
      </c>
      <c r="N75" s="88">
        <v>84.09</v>
      </c>
      <c r="O75" s="88" t="s">
        <v>10033</v>
      </c>
      <c r="P75" s="89">
        <v>36836</v>
      </c>
      <c r="Q75" s="88">
        <v>0</v>
      </c>
      <c r="R75" s="88" t="s">
        <v>11094</v>
      </c>
      <c r="S75" s="88" t="s">
        <v>1310</v>
      </c>
      <c r="T75" s="88" t="s">
        <v>11093</v>
      </c>
      <c r="U75" s="88" t="s">
        <v>11092</v>
      </c>
      <c r="V75" s="88" t="s">
        <v>11091</v>
      </c>
      <c r="W75" s="88" t="s">
        <v>9591</v>
      </c>
      <c r="X75" s="88" t="s">
        <v>5676</v>
      </c>
      <c r="Y75" s="88" t="s">
        <v>9590</v>
      </c>
      <c r="Z75" s="88" t="s">
        <v>5674</v>
      </c>
      <c r="AA75" s="88">
        <v>18</v>
      </c>
      <c r="AB75" s="88" t="s">
        <v>10024</v>
      </c>
    </row>
    <row r="76" spans="1:28">
      <c r="A76" s="88" t="s">
        <v>11086</v>
      </c>
      <c r="C76" s="88" t="s">
        <v>11090</v>
      </c>
      <c r="D76" s="88" t="s">
        <v>11089</v>
      </c>
      <c r="E76" s="88" t="s">
        <v>101</v>
      </c>
      <c r="F76" s="88" t="s">
        <v>2270</v>
      </c>
      <c r="K76" s="88">
        <v>432.66</v>
      </c>
      <c r="O76" s="88" t="s">
        <v>11088</v>
      </c>
      <c r="P76" s="89">
        <v>35839</v>
      </c>
      <c r="Q76" s="88">
        <v>0</v>
      </c>
      <c r="R76" s="88" t="s">
        <v>11087</v>
      </c>
      <c r="S76" s="88" t="s">
        <v>1310</v>
      </c>
      <c r="T76" s="88" t="s">
        <v>11086</v>
      </c>
      <c r="U76" s="88" t="s">
        <v>11085</v>
      </c>
      <c r="V76" s="88" t="s">
        <v>11084</v>
      </c>
      <c r="W76" s="88" t="s">
        <v>11083</v>
      </c>
      <c r="X76" s="88" t="s">
        <v>6278</v>
      </c>
      <c r="Y76" s="88" t="s">
        <v>11082</v>
      </c>
      <c r="Z76" s="88" t="s">
        <v>6277</v>
      </c>
      <c r="AA76" s="88">
        <v>28</v>
      </c>
      <c r="AB76" s="88" t="s">
        <v>11081</v>
      </c>
    </row>
    <row r="77" spans="1:28">
      <c r="A77" s="88" t="s">
        <v>11077</v>
      </c>
      <c r="C77" s="88" t="s">
        <v>11080</v>
      </c>
      <c r="D77" s="88" t="s">
        <v>11079</v>
      </c>
      <c r="E77" s="88" t="s">
        <v>101</v>
      </c>
      <c r="F77" s="88" t="s">
        <v>355</v>
      </c>
      <c r="O77" s="88" t="s">
        <v>3994</v>
      </c>
      <c r="P77" s="89">
        <v>36791</v>
      </c>
      <c r="Q77" s="88">
        <v>0</v>
      </c>
      <c r="R77" s="88" t="s">
        <v>11078</v>
      </c>
      <c r="S77" s="88" t="s">
        <v>1310</v>
      </c>
      <c r="T77" s="88" t="s">
        <v>11077</v>
      </c>
      <c r="U77" s="88" t="s">
        <v>10453</v>
      </c>
      <c r="V77" s="88" t="s">
        <v>11076</v>
      </c>
      <c r="W77" s="88" t="s">
        <v>10451</v>
      </c>
      <c r="X77" s="88" t="s">
        <v>11075</v>
      </c>
      <c r="Y77" s="88" t="s">
        <v>10449</v>
      </c>
      <c r="Z77" s="88" t="s">
        <v>11074</v>
      </c>
      <c r="AA77" s="88">
        <v>1</v>
      </c>
      <c r="AB77" s="88" t="s">
        <v>1304</v>
      </c>
    </row>
    <row r="78" spans="1:28">
      <c r="A78" s="88" t="s">
        <v>11070</v>
      </c>
      <c r="B78" s="88">
        <v>3300642</v>
      </c>
      <c r="C78" s="88" t="s">
        <v>11073</v>
      </c>
      <c r="D78" s="88" t="s">
        <v>11072</v>
      </c>
      <c r="E78" s="88" t="s">
        <v>101</v>
      </c>
      <c r="F78" s="88" t="s">
        <v>290</v>
      </c>
      <c r="G78" s="88">
        <v>154.59</v>
      </c>
      <c r="K78" s="88">
        <v>72.180000000000007</v>
      </c>
      <c r="N78" s="88">
        <v>216.24</v>
      </c>
      <c r="O78" s="88" t="s">
        <v>9460</v>
      </c>
      <c r="P78" s="89">
        <v>36540</v>
      </c>
      <c r="Q78" s="88">
        <v>0</v>
      </c>
      <c r="R78" s="88" t="s">
        <v>11071</v>
      </c>
      <c r="S78" s="88" t="s">
        <v>1310</v>
      </c>
      <c r="T78" s="88" t="s">
        <v>11070</v>
      </c>
      <c r="U78" s="88" t="s">
        <v>9834</v>
      </c>
      <c r="V78" s="88" t="s">
        <v>11069</v>
      </c>
      <c r="W78" s="88" t="s">
        <v>11068</v>
      </c>
      <c r="X78" s="88" t="s">
        <v>11067</v>
      </c>
      <c r="Y78" s="88" t="s">
        <v>11066</v>
      </c>
      <c r="Z78" s="88" t="s">
        <v>11065</v>
      </c>
      <c r="AA78" s="88">
        <v>17</v>
      </c>
      <c r="AB78" s="88" t="s">
        <v>10885</v>
      </c>
    </row>
    <row r="79" spans="1:28">
      <c r="A79" s="88" t="s">
        <v>11061</v>
      </c>
      <c r="B79" s="88">
        <v>3300996</v>
      </c>
      <c r="C79" s="88" t="s">
        <v>11064</v>
      </c>
      <c r="D79" s="88" t="s">
        <v>11063</v>
      </c>
      <c r="E79" s="88" t="s">
        <v>101</v>
      </c>
      <c r="F79" s="88" t="s">
        <v>290</v>
      </c>
      <c r="G79" s="88">
        <v>127.88</v>
      </c>
      <c r="J79" s="88">
        <v>434.6</v>
      </c>
      <c r="K79" s="88">
        <v>61.28</v>
      </c>
      <c r="N79" s="88">
        <v>129.75</v>
      </c>
      <c r="O79" s="88" t="s">
        <v>9460</v>
      </c>
      <c r="P79" s="89">
        <v>36720</v>
      </c>
      <c r="Q79" s="88">
        <v>0</v>
      </c>
      <c r="R79" s="88" t="s">
        <v>11062</v>
      </c>
      <c r="S79" s="88" t="s">
        <v>1310</v>
      </c>
      <c r="T79" s="88" t="s">
        <v>11061</v>
      </c>
      <c r="U79" s="88" t="s">
        <v>806</v>
      </c>
      <c r="V79" s="88" t="s">
        <v>11060</v>
      </c>
      <c r="W79" s="88" t="s">
        <v>804</v>
      </c>
      <c r="X79" s="88" t="s">
        <v>6166</v>
      </c>
      <c r="Y79" s="88" t="s">
        <v>802</v>
      </c>
      <c r="Z79" s="88" t="s">
        <v>6164</v>
      </c>
      <c r="AA79" s="88">
        <v>17</v>
      </c>
      <c r="AB79" s="88" t="s">
        <v>10885</v>
      </c>
    </row>
    <row r="80" spans="1:28">
      <c r="A80" s="88" t="s">
        <v>11056</v>
      </c>
      <c r="C80" s="88" t="s">
        <v>11059</v>
      </c>
      <c r="D80" s="88" t="s">
        <v>11058</v>
      </c>
      <c r="E80" s="88" t="s">
        <v>101</v>
      </c>
      <c r="F80" s="88" t="s">
        <v>355</v>
      </c>
      <c r="O80" s="88" t="s">
        <v>3994</v>
      </c>
      <c r="P80" s="89">
        <v>36808</v>
      </c>
      <c r="Q80" s="88">
        <v>0</v>
      </c>
      <c r="R80" s="88" t="s">
        <v>11057</v>
      </c>
      <c r="S80" s="88" t="s">
        <v>1310</v>
      </c>
      <c r="T80" s="88" t="s">
        <v>11056</v>
      </c>
      <c r="U80" s="88" t="s">
        <v>553</v>
      </c>
      <c r="V80" s="88" t="s">
        <v>11055</v>
      </c>
      <c r="W80" s="88" t="s">
        <v>551</v>
      </c>
      <c r="X80" s="88" t="s">
        <v>7332</v>
      </c>
      <c r="Y80" s="88" t="s">
        <v>549</v>
      </c>
      <c r="Z80" s="88" t="s">
        <v>7331</v>
      </c>
      <c r="AA80" s="88">
        <v>1</v>
      </c>
      <c r="AB80" s="88" t="s">
        <v>1304</v>
      </c>
    </row>
    <row r="81" spans="1:28">
      <c r="A81" s="88" t="s">
        <v>11050</v>
      </c>
      <c r="C81" s="88" t="s">
        <v>11054</v>
      </c>
      <c r="D81" s="88" t="s">
        <v>11053</v>
      </c>
      <c r="E81" s="88" t="s">
        <v>101</v>
      </c>
      <c r="F81" s="88" t="s">
        <v>684</v>
      </c>
      <c r="N81" s="88">
        <v>404.85</v>
      </c>
      <c r="O81" s="88" t="s">
        <v>11052</v>
      </c>
      <c r="P81" s="89">
        <v>36902</v>
      </c>
      <c r="Q81" s="88">
        <v>0</v>
      </c>
      <c r="R81" s="88" t="s">
        <v>11051</v>
      </c>
      <c r="S81" s="88" t="s">
        <v>1310</v>
      </c>
      <c r="T81" s="88" t="s">
        <v>11050</v>
      </c>
      <c r="U81" s="88" t="s">
        <v>11049</v>
      </c>
      <c r="V81" s="88" t="s">
        <v>11048</v>
      </c>
      <c r="W81" s="88" t="s">
        <v>11047</v>
      </c>
      <c r="X81" s="88" t="s">
        <v>8537</v>
      </c>
      <c r="Y81" s="88" t="s">
        <v>11046</v>
      </c>
      <c r="Z81" s="88" t="s">
        <v>8536</v>
      </c>
      <c r="AA81" s="88">
        <v>13</v>
      </c>
      <c r="AB81" s="88" t="s">
        <v>11045</v>
      </c>
    </row>
    <row r="82" spans="1:28">
      <c r="A82" s="88" t="s">
        <v>11041</v>
      </c>
      <c r="C82" s="88" t="s">
        <v>11044</v>
      </c>
      <c r="D82" s="88" t="s">
        <v>11043</v>
      </c>
      <c r="E82" s="88" t="s">
        <v>101</v>
      </c>
      <c r="F82" s="88" t="s">
        <v>355</v>
      </c>
      <c r="O82" s="88" t="s">
        <v>3994</v>
      </c>
      <c r="P82" s="89">
        <v>36098</v>
      </c>
      <c r="Q82" s="88">
        <v>0</v>
      </c>
      <c r="R82" s="88" t="s">
        <v>11042</v>
      </c>
      <c r="S82" s="88" t="s">
        <v>1310</v>
      </c>
      <c r="T82" s="88" t="s">
        <v>11041</v>
      </c>
      <c r="U82" s="88" t="s">
        <v>3016</v>
      </c>
      <c r="V82" s="88" t="s">
        <v>11040</v>
      </c>
      <c r="W82" s="88" t="s">
        <v>11039</v>
      </c>
      <c r="X82" s="88" t="s">
        <v>11038</v>
      </c>
      <c r="Y82" s="88" t="s">
        <v>11037</v>
      </c>
      <c r="Z82" s="88" t="s">
        <v>11036</v>
      </c>
      <c r="AA82" s="88">
        <v>1</v>
      </c>
      <c r="AB82" s="88" t="s">
        <v>1304</v>
      </c>
    </row>
    <row r="83" spans="1:28">
      <c r="A83" s="88" t="s">
        <v>11032</v>
      </c>
      <c r="C83" s="88" t="s">
        <v>11035</v>
      </c>
      <c r="D83" s="88" t="s">
        <v>11034</v>
      </c>
      <c r="E83" s="88" t="s">
        <v>101</v>
      </c>
      <c r="F83" s="88" t="s">
        <v>355</v>
      </c>
      <c r="K83" s="88">
        <v>452.27</v>
      </c>
      <c r="O83" s="88" t="s">
        <v>1312</v>
      </c>
      <c r="P83" s="89">
        <v>32441</v>
      </c>
      <c r="Q83" s="88">
        <v>0</v>
      </c>
      <c r="R83" s="88" t="s">
        <v>11033</v>
      </c>
      <c r="S83" s="88" t="s">
        <v>1310</v>
      </c>
      <c r="T83" s="88" t="s">
        <v>11032</v>
      </c>
      <c r="U83" s="88" t="s">
        <v>11031</v>
      </c>
      <c r="V83" s="88" t="s">
        <v>11030</v>
      </c>
      <c r="W83" s="88" t="s">
        <v>11029</v>
      </c>
      <c r="X83" s="88" t="s">
        <v>8740</v>
      </c>
      <c r="Y83" s="88" t="s">
        <v>11028</v>
      </c>
      <c r="Z83" s="88" t="s">
        <v>8739</v>
      </c>
      <c r="AA83" s="88">
        <v>1</v>
      </c>
      <c r="AB83" s="88" t="s">
        <v>11027</v>
      </c>
    </row>
    <row r="84" spans="1:28">
      <c r="A84" s="88" t="s">
        <v>11023</v>
      </c>
      <c r="C84" s="88" t="s">
        <v>11026</v>
      </c>
      <c r="D84" s="88" t="s">
        <v>11025</v>
      </c>
      <c r="E84" s="88" t="s">
        <v>101</v>
      </c>
      <c r="F84" s="88" t="s">
        <v>355</v>
      </c>
      <c r="K84" s="88">
        <v>68.33</v>
      </c>
      <c r="N84" s="88">
        <v>116.05</v>
      </c>
      <c r="O84" s="88" t="s">
        <v>3994</v>
      </c>
      <c r="P84" s="89">
        <v>36647</v>
      </c>
      <c r="Q84" s="88">
        <v>0</v>
      </c>
      <c r="R84" s="88" t="s">
        <v>11024</v>
      </c>
      <c r="S84" s="88" t="s">
        <v>1310</v>
      </c>
      <c r="T84" s="88" t="s">
        <v>11023</v>
      </c>
      <c r="U84" s="88" t="s">
        <v>11022</v>
      </c>
      <c r="V84" s="88" t="s">
        <v>11021</v>
      </c>
      <c r="W84" s="88" t="s">
        <v>11020</v>
      </c>
      <c r="X84" s="88" t="s">
        <v>5561</v>
      </c>
      <c r="Y84" s="88" t="s">
        <v>11019</v>
      </c>
      <c r="Z84" s="88" t="s">
        <v>5559</v>
      </c>
      <c r="AA84" s="88">
        <v>1</v>
      </c>
      <c r="AB84" s="88" t="s">
        <v>1304</v>
      </c>
    </row>
    <row r="85" spans="1:28">
      <c r="A85" s="88" t="s">
        <v>11014</v>
      </c>
      <c r="C85" s="88" t="s">
        <v>11018</v>
      </c>
      <c r="D85" s="88" t="s">
        <v>11017</v>
      </c>
      <c r="E85" s="88" t="s">
        <v>101</v>
      </c>
      <c r="F85" s="88" t="s">
        <v>152</v>
      </c>
      <c r="K85" s="88">
        <v>257.67</v>
      </c>
      <c r="O85" s="88" t="s">
        <v>11016</v>
      </c>
      <c r="P85" s="89">
        <v>35956</v>
      </c>
      <c r="Q85" s="88">
        <v>0</v>
      </c>
      <c r="R85" s="88" t="s">
        <v>11015</v>
      </c>
      <c r="S85" s="88" t="s">
        <v>1310</v>
      </c>
      <c r="T85" s="88" t="s">
        <v>11014</v>
      </c>
      <c r="U85" s="88" t="s">
        <v>2995</v>
      </c>
      <c r="V85" s="88" t="s">
        <v>11013</v>
      </c>
      <c r="W85" s="88" t="s">
        <v>2993</v>
      </c>
      <c r="X85" s="88" t="s">
        <v>5358</v>
      </c>
      <c r="Y85" s="88" t="s">
        <v>2991</v>
      </c>
      <c r="Z85" s="88" t="s">
        <v>5356</v>
      </c>
      <c r="AA85" s="88">
        <v>2</v>
      </c>
      <c r="AB85" s="88" t="s">
        <v>11012</v>
      </c>
    </row>
    <row r="86" spans="1:28">
      <c r="A86" s="88" t="s">
        <v>11007</v>
      </c>
      <c r="C86" s="88" t="s">
        <v>11011</v>
      </c>
      <c r="D86" s="88" t="s">
        <v>11010</v>
      </c>
      <c r="E86" s="88" t="s">
        <v>101</v>
      </c>
      <c r="F86" s="88" t="s">
        <v>1867</v>
      </c>
      <c r="K86" s="88">
        <v>434.46</v>
      </c>
      <c r="O86" s="88" t="s">
        <v>11009</v>
      </c>
      <c r="P86" s="89">
        <v>37083</v>
      </c>
      <c r="Q86" s="88">
        <v>0</v>
      </c>
      <c r="R86" s="88" t="s">
        <v>11008</v>
      </c>
      <c r="S86" s="88" t="s">
        <v>1310</v>
      </c>
      <c r="T86" s="88" t="s">
        <v>11007</v>
      </c>
      <c r="U86" s="88" t="s">
        <v>11006</v>
      </c>
      <c r="V86" s="88" t="s">
        <v>11005</v>
      </c>
      <c r="W86" s="88" t="s">
        <v>11004</v>
      </c>
      <c r="X86" s="88" t="s">
        <v>975</v>
      </c>
      <c r="Y86" s="88" t="s">
        <v>11003</v>
      </c>
      <c r="Z86" s="88" t="s">
        <v>973</v>
      </c>
      <c r="AA86" s="88">
        <v>10</v>
      </c>
      <c r="AB86" s="88" t="s">
        <v>11002</v>
      </c>
    </row>
    <row r="87" spans="1:28">
      <c r="A87" s="88" t="s">
        <v>10998</v>
      </c>
      <c r="B87" s="88">
        <v>3301126</v>
      </c>
      <c r="C87" s="88" t="s">
        <v>11001</v>
      </c>
      <c r="D87" s="88" t="s">
        <v>11000</v>
      </c>
      <c r="E87" s="88" t="s">
        <v>101</v>
      </c>
      <c r="F87" s="88" t="s">
        <v>152</v>
      </c>
      <c r="G87" s="88">
        <v>160.44999999999999</v>
      </c>
      <c r="J87" s="88">
        <v>385.49</v>
      </c>
      <c r="K87" s="88">
        <v>81.2</v>
      </c>
      <c r="N87" s="88">
        <v>72.459999999999994</v>
      </c>
      <c r="O87" s="88" t="s">
        <v>3818</v>
      </c>
      <c r="P87" s="89">
        <v>36451</v>
      </c>
      <c r="Q87" s="88">
        <v>0</v>
      </c>
      <c r="R87" s="88" t="s">
        <v>10999</v>
      </c>
      <c r="S87" s="88" t="s">
        <v>1310</v>
      </c>
      <c r="T87" s="88" t="s">
        <v>10998</v>
      </c>
      <c r="U87" s="88" t="s">
        <v>553</v>
      </c>
      <c r="V87" s="88" t="s">
        <v>10997</v>
      </c>
      <c r="W87" s="88" t="s">
        <v>551</v>
      </c>
      <c r="X87" s="88" t="s">
        <v>9099</v>
      </c>
      <c r="Y87" s="88" t="s">
        <v>549</v>
      </c>
      <c r="Z87" s="88" t="s">
        <v>9098</v>
      </c>
      <c r="AA87" s="88">
        <v>2</v>
      </c>
      <c r="AB87" s="88" t="s">
        <v>3809</v>
      </c>
    </row>
    <row r="88" spans="1:28">
      <c r="A88" s="88" t="s">
        <v>10992</v>
      </c>
      <c r="C88" s="88" t="s">
        <v>10996</v>
      </c>
      <c r="D88" s="88" t="s">
        <v>10995</v>
      </c>
      <c r="E88" s="88" t="s">
        <v>101</v>
      </c>
      <c r="F88" s="88" t="s">
        <v>368</v>
      </c>
      <c r="K88" s="88">
        <v>606.42999999999995</v>
      </c>
      <c r="O88" s="88" t="s">
        <v>10994</v>
      </c>
      <c r="P88" s="89">
        <v>36976</v>
      </c>
      <c r="Q88" s="88">
        <v>0</v>
      </c>
      <c r="R88" s="88" t="s">
        <v>10993</v>
      </c>
      <c r="S88" s="88" t="s">
        <v>1310</v>
      </c>
      <c r="T88" s="88" t="s">
        <v>10992</v>
      </c>
      <c r="U88" s="88" t="s">
        <v>10991</v>
      </c>
      <c r="V88" s="88" t="s">
        <v>10990</v>
      </c>
      <c r="W88" s="88" t="s">
        <v>10989</v>
      </c>
      <c r="X88" s="88" t="s">
        <v>975</v>
      </c>
      <c r="Y88" s="88" t="s">
        <v>10988</v>
      </c>
      <c r="Z88" s="88" t="s">
        <v>973</v>
      </c>
      <c r="AA88" s="88">
        <v>24</v>
      </c>
      <c r="AB88" s="88" t="s">
        <v>10987</v>
      </c>
    </row>
    <row r="89" spans="1:28">
      <c r="A89" s="88" t="s">
        <v>10983</v>
      </c>
      <c r="B89" s="88">
        <v>3300667</v>
      </c>
      <c r="C89" s="88" t="s">
        <v>10986</v>
      </c>
      <c r="D89" s="88" t="s">
        <v>10985</v>
      </c>
      <c r="E89" s="88" t="s">
        <v>101</v>
      </c>
      <c r="F89" s="88" t="s">
        <v>218</v>
      </c>
      <c r="G89" s="88">
        <v>66.84</v>
      </c>
      <c r="J89" s="88">
        <v>252.85</v>
      </c>
      <c r="K89" s="88">
        <v>35.71</v>
      </c>
      <c r="N89" s="88">
        <v>37.9</v>
      </c>
      <c r="O89" s="88" t="s">
        <v>4091</v>
      </c>
      <c r="P89" s="89">
        <v>37004</v>
      </c>
      <c r="Q89" s="88">
        <v>0</v>
      </c>
      <c r="R89" s="88" t="s">
        <v>10984</v>
      </c>
      <c r="S89" s="88" t="s">
        <v>1310</v>
      </c>
      <c r="T89" s="88" t="s">
        <v>10983</v>
      </c>
      <c r="U89" s="88" t="s">
        <v>5766</v>
      </c>
      <c r="V89" s="88" t="s">
        <v>10982</v>
      </c>
      <c r="W89" s="88" t="s">
        <v>5764</v>
      </c>
      <c r="X89" s="88" t="s">
        <v>9794</v>
      </c>
      <c r="Y89" s="88" t="s">
        <v>5762</v>
      </c>
      <c r="Z89" s="88" t="s">
        <v>9793</v>
      </c>
      <c r="AA89" s="88">
        <v>25</v>
      </c>
      <c r="AB89" s="88" t="s">
        <v>4091</v>
      </c>
    </row>
    <row r="90" spans="1:28">
      <c r="A90" s="88" t="s">
        <v>10978</v>
      </c>
      <c r="B90" s="88">
        <v>3300669</v>
      </c>
      <c r="C90" s="88" t="s">
        <v>10981</v>
      </c>
      <c r="D90" s="88" t="s">
        <v>10980</v>
      </c>
      <c r="E90" s="88" t="s">
        <v>101</v>
      </c>
      <c r="F90" s="88" t="s">
        <v>218</v>
      </c>
      <c r="G90" s="88">
        <v>59.81</v>
      </c>
      <c r="J90" s="88">
        <v>230.39</v>
      </c>
      <c r="K90" s="88">
        <v>14.55</v>
      </c>
      <c r="N90" s="88">
        <v>31.39</v>
      </c>
      <c r="O90" s="88" t="s">
        <v>4091</v>
      </c>
      <c r="P90" s="89">
        <v>37067</v>
      </c>
      <c r="Q90" s="88">
        <v>0</v>
      </c>
      <c r="R90" s="88" t="s">
        <v>10979</v>
      </c>
      <c r="S90" s="88" t="s">
        <v>1310</v>
      </c>
      <c r="T90" s="88" t="s">
        <v>10978</v>
      </c>
      <c r="U90" s="88" t="s">
        <v>1587</v>
      </c>
      <c r="V90" s="88" t="s">
        <v>10977</v>
      </c>
      <c r="W90" s="88" t="s">
        <v>1585</v>
      </c>
      <c r="X90" s="88" t="s">
        <v>5305</v>
      </c>
      <c r="Y90" s="88" t="s">
        <v>1583</v>
      </c>
      <c r="Z90" s="88" t="s">
        <v>5304</v>
      </c>
      <c r="AA90" s="88">
        <v>25</v>
      </c>
      <c r="AB90" s="88" t="s">
        <v>4091</v>
      </c>
    </row>
    <row r="91" spans="1:28">
      <c r="A91" s="88" t="s">
        <v>10973</v>
      </c>
      <c r="C91" s="88" t="s">
        <v>10976</v>
      </c>
      <c r="D91" s="88" t="s">
        <v>10975</v>
      </c>
      <c r="E91" s="88" t="s">
        <v>101</v>
      </c>
      <c r="F91" s="88" t="s">
        <v>355</v>
      </c>
      <c r="K91" s="88">
        <v>126.21</v>
      </c>
      <c r="O91" s="88" t="s">
        <v>7626</v>
      </c>
      <c r="P91" s="89">
        <v>36008</v>
      </c>
      <c r="Q91" s="88">
        <v>0</v>
      </c>
      <c r="R91" s="88" t="s">
        <v>10974</v>
      </c>
      <c r="S91" s="88" t="s">
        <v>1310</v>
      </c>
      <c r="T91" s="88" t="s">
        <v>10973</v>
      </c>
      <c r="U91" s="88" t="s">
        <v>10972</v>
      </c>
      <c r="V91" s="88" t="s">
        <v>10971</v>
      </c>
      <c r="W91" s="88" t="s">
        <v>10970</v>
      </c>
      <c r="X91" s="88" t="s">
        <v>5561</v>
      </c>
      <c r="Y91" s="88" t="s">
        <v>10969</v>
      </c>
      <c r="Z91" s="88" t="s">
        <v>5559</v>
      </c>
      <c r="AA91" s="88">
        <v>1</v>
      </c>
      <c r="AB91" s="88" t="s">
        <v>7622</v>
      </c>
    </row>
    <row r="92" spans="1:28">
      <c r="A92" s="88" t="s">
        <v>10965</v>
      </c>
      <c r="C92" s="88" t="s">
        <v>10968</v>
      </c>
      <c r="D92" s="88" t="s">
        <v>10967</v>
      </c>
      <c r="E92" s="88" t="s">
        <v>101</v>
      </c>
      <c r="F92" s="88" t="s">
        <v>1036</v>
      </c>
      <c r="O92" s="88" t="s">
        <v>4078</v>
      </c>
      <c r="P92" s="89">
        <v>35563</v>
      </c>
      <c r="Q92" s="88">
        <v>0</v>
      </c>
      <c r="R92" s="88" t="s">
        <v>10966</v>
      </c>
      <c r="S92" s="88" t="s">
        <v>1310</v>
      </c>
      <c r="T92" s="88" t="s">
        <v>10965</v>
      </c>
      <c r="U92" s="88" t="s">
        <v>553</v>
      </c>
      <c r="V92" s="88" t="s">
        <v>6882</v>
      </c>
      <c r="W92" s="88" t="s">
        <v>551</v>
      </c>
      <c r="X92" s="88" t="s">
        <v>4787</v>
      </c>
      <c r="Y92" s="88" t="s">
        <v>549</v>
      </c>
      <c r="Z92" s="88" t="s">
        <v>4786</v>
      </c>
      <c r="AA92" s="88">
        <v>16</v>
      </c>
      <c r="AB92" s="88" t="s">
        <v>4075</v>
      </c>
    </row>
    <row r="93" spans="1:28">
      <c r="A93" s="88" t="s">
        <v>10961</v>
      </c>
      <c r="B93" s="88">
        <v>3300681</v>
      </c>
      <c r="C93" s="88" t="s">
        <v>10964</v>
      </c>
      <c r="D93" s="88" t="s">
        <v>10963</v>
      </c>
      <c r="E93" s="88" t="s">
        <v>101</v>
      </c>
      <c r="F93" s="88" t="s">
        <v>355</v>
      </c>
      <c r="G93" s="88">
        <v>79.61</v>
      </c>
      <c r="J93" s="88">
        <v>387.33</v>
      </c>
      <c r="K93" s="88">
        <v>66.69</v>
      </c>
      <c r="O93" s="88" t="s">
        <v>3994</v>
      </c>
      <c r="P93" s="89">
        <v>37149</v>
      </c>
      <c r="Q93" s="88">
        <v>0</v>
      </c>
      <c r="R93" s="88" t="s">
        <v>10962</v>
      </c>
      <c r="S93" s="88" t="s">
        <v>1310</v>
      </c>
      <c r="T93" s="88" t="s">
        <v>10961</v>
      </c>
      <c r="U93" s="88" t="s">
        <v>10960</v>
      </c>
      <c r="V93" s="88" t="s">
        <v>4435</v>
      </c>
      <c r="W93" s="88" t="s">
        <v>10959</v>
      </c>
      <c r="X93" s="88" t="s">
        <v>4433</v>
      </c>
      <c r="Y93" s="88" t="s">
        <v>10958</v>
      </c>
      <c r="Z93" s="88" t="s">
        <v>9845</v>
      </c>
      <c r="AA93" s="88">
        <v>1</v>
      </c>
      <c r="AB93" s="88" t="s">
        <v>1304</v>
      </c>
    </row>
    <row r="94" spans="1:28">
      <c r="A94" s="88" t="s">
        <v>10954</v>
      </c>
      <c r="C94" s="88" t="s">
        <v>10957</v>
      </c>
      <c r="D94" s="88" t="s">
        <v>10956</v>
      </c>
      <c r="E94" s="88" t="s">
        <v>101</v>
      </c>
      <c r="F94" s="88" t="s">
        <v>355</v>
      </c>
      <c r="K94" s="88">
        <v>100.56</v>
      </c>
      <c r="N94" s="88">
        <v>187.96</v>
      </c>
      <c r="O94" s="88" t="s">
        <v>3994</v>
      </c>
      <c r="P94" s="89">
        <v>36881</v>
      </c>
      <c r="Q94" s="88">
        <v>0</v>
      </c>
      <c r="R94" s="88" t="s">
        <v>10955</v>
      </c>
      <c r="S94" s="88" t="s">
        <v>1310</v>
      </c>
      <c r="T94" s="88" t="s">
        <v>10954</v>
      </c>
      <c r="U94" s="88" t="s">
        <v>2449</v>
      </c>
      <c r="V94" s="88" t="s">
        <v>10953</v>
      </c>
      <c r="W94" s="88" t="s">
        <v>2447</v>
      </c>
      <c r="X94" s="88" t="s">
        <v>4942</v>
      </c>
      <c r="Y94" s="88" t="s">
        <v>2445</v>
      </c>
      <c r="Z94" s="88" t="s">
        <v>4941</v>
      </c>
      <c r="AA94" s="88">
        <v>1</v>
      </c>
      <c r="AB94" s="88" t="s">
        <v>1304</v>
      </c>
    </row>
    <row r="95" spans="1:28">
      <c r="A95" s="88" t="s">
        <v>10948</v>
      </c>
      <c r="B95" s="88">
        <v>3300682</v>
      </c>
      <c r="C95" s="88" t="s">
        <v>10952</v>
      </c>
      <c r="D95" s="88" t="s">
        <v>10951</v>
      </c>
      <c r="E95" s="88" t="s">
        <v>101</v>
      </c>
      <c r="F95" s="88" t="s">
        <v>355</v>
      </c>
      <c r="G95" s="88">
        <v>101.33</v>
      </c>
      <c r="J95" s="88">
        <v>491.57</v>
      </c>
      <c r="K95" s="88">
        <v>73.83</v>
      </c>
      <c r="N95" s="88">
        <v>299.91000000000003</v>
      </c>
      <c r="O95" s="88" t="s">
        <v>10950</v>
      </c>
      <c r="P95" s="89">
        <v>37032</v>
      </c>
      <c r="Q95" s="88">
        <v>0</v>
      </c>
      <c r="R95" s="88" t="s">
        <v>10949</v>
      </c>
      <c r="S95" s="88" t="s">
        <v>1310</v>
      </c>
      <c r="T95" s="88" t="s">
        <v>10948</v>
      </c>
      <c r="U95" s="88" t="s">
        <v>4095</v>
      </c>
      <c r="V95" s="88" t="s">
        <v>10947</v>
      </c>
      <c r="W95" s="88" t="s">
        <v>4093</v>
      </c>
      <c r="X95" s="88" t="s">
        <v>10946</v>
      </c>
      <c r="Y95" s="88" t="s">
        <v>4092</v>
      </c>
      <c r="Z95" s="88" t="s">
        <v>10945</v>
      </c>
      <c r="AA95" s="88">
        <v>1</v>
      </c>
      <c r="AB95" s="88" t="s">
        <v>10944</v>
      </c>
    </row>
    <row r="96" spans="1:28">
      <c r="A96" s="88" t="s">
        <v>10940</v>
      </c>
      <c r="C96" s="88" t="s">
        <v>10943</v>
      </c>
      <c r="D96" s="88" t="s">
        <v>10942</v>
      </c>
      <c r="E96" s="88" t="s">
        <v>101</v>
      </c>
      <c r="F96" s="88" t="s">
        <v>684</v>
      </c>
      <c r="O96" s="88" t="s">
        <v>6117</v>
      </c>
      <c r="P96" s="89">
        <v>36115</v>
      </c>
      <c r="Q96" s="88">
        <v>0</v>
      </c>
      <c r="R96" s="88" t="s">
        <v>10941</v>
      </c>
      <c r="S96" s="88" t="s">
        <v>1310</v>
      </c>
      <c r="T96" s="88" t="s">
        <v>10940</v>
      </c>
      <c r="U96" s="88" t="s">
        <v>377</v>
      </c>
      <c r="V96" s="88" t="s">
        <v>10939</v>
      </c>
      <c r="W96" s="88" t="s">
        <v>375</v>
      </c>
      <c r="X96" s="88" t="s">
        <v>10938</v>
      </c>
      <c r="Y96" s="88" t="s">
        <v>373</v>
      </c>
      <c r="Z96" s="88" t="s">
        <v>10937</v>
      </c>
      <c r="AA96" s="88">
        <v>13</v>
      </c>
      <c r="AB96" s="88" t="s">
        <v>6110</v>
      </c>
    </row>
    <row r="97" spans="1:28">
      <c r="A97" s="88" t="s">
        <v>10933</v>
      </c>
      <c r="B97" s="88">
        <v>3300688</v>
      </c>
      <c r="C97" s="88" t="s">
        <v>10936</v>
      </c>
      <c r="D97" s="88" t="s">
        <v>10935</v>
      </c>
      <c r="E97" s="88" t="s">
        <v>101</v>
      </c>
      <c r="F97" s="88" t="s">
        <v>355</v>
      </c>
      <c r="G97" s="88">
        <v>101.21</v>
      </c>
      <c r="J97" s="88">
        <v>401.57</v>
      </c>
      <c r="K97" s="88">
        <v>51.14</v>
      </c>
      <c r="N97" s="88">
        <v>96.79</v>
      </c>
      <c r="O97" s="88" t="s">
        <v>4158</v>
      </c>
      <c r="P97" s="89">
        <v>37042</v>
      </c>
      <c r="Q97" s="88">
        <v>0</v>
      </c>
      <c r="R97" s="88" t="s">
        <v>10934</v>
      </c>
      <c r="S97" s="88" t="s">
        <v>1310</v>
      </c>
      <c r="T97" s="88" t="s">
        <v>10933</v>
      </c>
      <c r="U97" s="88" t="s">
        <v>8171</v>
      </c>
      <c r="V97" s="88" t="s">
        <v>10932</v>
      </c>
      <c r="W97" s="88" t="s">
        <v>1018</v>
      </c>
      <c r="X97" s="88" t="s">
        <v>5333</v>
      </c>
      <c r="Y97" s="88" t="s">
        <v>1016</v>
      </c>
      <c r="Z97" s="88" t="s">
        <v>8337</v>
      </c>
      <c r="AA97" s="88">
        <v>1</v>
      </c>
      <c r="AB97" s="88" t="s">
        <v>4152</v>
      </c>
    </row>
    <row r="98" spans="1:28">
      <c r="A98" s="88" t="s">
        <v>10927</v>
      </c>
      <c r="C98" s="88" t="s">
        <v>10931</v>
      </c>
      <c r="D98" s="88" t="s">
        <v>10930</v>
      </c>
      <c r="E98" s="88" t="s">
        <v>101</v>
      </c>
      <c r="F98" s="88" t="s">
        <v>126</v>
      </c>
      <c r="O98" s="88" t="s">
        <v>10929</v>
      </c>
      <c r="P98" s="89">
        <v>37410</v>
      </c>
      <c r="Q98" s="88">
        <v>0</v>
      </c>
      <c r="R98" s="88" t="s">
        <v>10928</v>
      </c>
      <c r="S98" s="88" t="s">
        <v>1310</v>
      </c>
      <c r="T98" s="88" t="s">
        <v>10927</v>
      </c>
      <c r="U98" s="88" t="s">
        <v>193</v>
      </c>
      <c r="V98" s="88" t="s">
        <v>10926</v>
      </c>
      <c r="W98" s="88" t="s">
        <v>191</v>
      </c>
      <c r="X98" s="88" t="s">
        <v>10450</v>
      </c>
      <c r="Y98" s="88" t="s">
        <v>699</v>
      </c>
      <c r="Z98" s="88" t="s">
        <v>2054</v>
      </c>
      <c r="AA98" s="88">
        <v>5</v>
      </c>
      <c r="AB98" s="88" t="s">
        <v>10925</v>
      </c>
    </row>
    <row r="99" spans="1:28">
      <c r="A99" s="88" t="s">
        <v>10921</v>
      </c>
      <c r="C99" s="88" t="s">
        <v>10924</v>
      </c>
      <c r="D99" s="88" t="s">
        <v>10923</v>
      </c>
      <c r="E99" s="88" t="s">
        <v>101</v>
      </c>
      <c r="F99" s="88" t="s">
        <v>1036</v>
      </c>
      <c r="K99" s="88">
        <v>76.099999999999994</v>
      </c>
      <c r="N99" s="88">
        <v>176.79</v>
      </c>
      <c r="O99" s="88" t="s">
        <v>1164</v>
      </c>
      <c r="P99" s="89">
        <v>37447</v>
      </c>
      <c r="Q99" s="88">
        <v>0</v>
      </c>
      <c r="R99" s="88" t="s">
        <v>10922</v>
      </c>
      <c r="S99" s="88" t="s">
        <v>1310</v>
      </c>
      <c r="T99" s="88" t="s">
        <v>10921</v>
      </c>
      <c r="U99" s="88" t="s">
        <v>10920</v>
      </c>
      <c r="V99" s="88" t="s">
        <v>10919</v>
      </c>
      <c r="W99" s="88" t="s">
        <v>10918</v>
      </c>
      <c r="X99" s="88" t="s">
        <v>4395</v>
      </c>
      <c r="Y99" s="88" t="s">
        <v>10917</v>
      </c>
      <c r="Z99" s="88" t="s">
        <v>4393</v>
      </c>
      <c r="AA99" s="88">
        <v>16</v>
      </c>
      <c r="AB99" s="88" t="s">
        <v>1155</v>
      </c>
    </row>
    <row r="100" spans="1:28">
      <c r="A100" s="88" t="s">
        <v>10912</v>
      </c>
      <c r="B100" s="88">
        <v>3300713</v>
      </c>
      <c r="C100" s="88" t="s">
        <v>10916</v>
      </c>
      <c r="D100" s="88" t="s">
        <v>10915</v>
      </c>
      <c r="E100" s="88" t="s">
        <v>101</v>
      </c>
      <c r="F100" s="88" t="s">
        <v>165</v>
      </c>
      <c r="G100" s="88">
        <v>88.93</v>
      </c>
      <c r="J100" s="88">
        <v>288.48</v>
      </c>
      <c r="K100" s="88">
        <v>22.21</v>
      </c>
      <c r="N100" s="88">
        <v>85.39</v>
      </c>
      <c r="O100" s="88" t="s">
        <v>10914</v>
      </c>
      <c r="P100" s="89">
        <v>37437</v>
      </c>
      <c r="Q100" s="88">
        <v>0</v>
      </c>
      <c r="R100" s="88" t="s">
        <v>10913</v>
      </c>
      <c r="S100" s="88" t="s">
        <v>1310</v>
      </c>
      <c r="T100" s="88" t="s">
        <v>10912</v>
      </c>
      <c r="U100" s="88" t="s">
        <v>3441</v>
      </c>
      <c r="V100" s="88" t="s">
        <v>10147</v>
      </c>
      <c r="W100" s="88" t="s">
        <v>3439</v>
      </c>
      <c r="X100" s="88" t="s">
        <v>10911</v>
      </c>
      <c r="Y100" s="88" t="s">
        <v>3437</v>
      </c>
      <c r="Z100" s="88" t="s">
        <v>10910</v>
      </c>
      <c r="AA100" s="88">
        <v>48</v>
      </c>
      <c r="AB100" s="88" t="s">
        <v>10909</v>
      </c>
    </row>
    <row r="101" spans="1:28">
      <c r="A101" s="88" t="s">
        <v>10905</v>
      </c>
      <c r="C101" s="88" t="s">
        <v>10908</v>
      </c>
      <c r="D101" s="88" t="s">
        <v>10907</v>
      </c>
      <c r="E101" s="88" t="s">
        <v>101</v>
      </c>
      <c r="F101" s="88" t="s">
        <v>368</v>
      </c>
      <c r="K101" s="88">
        <v>108.48</v>
      </c>
      <c r="N101" s="88">
        <v>162.57</v>
      </c>
      <c r="O101" s="88" t="s">
        <v>1984</v>
      </c>
      <c r="P101" s="89">
        <v>37523</v>
      </c>
      <c r="Q101" s="88">
        <v>0</v>
      </c>
      <c r="R101" s="88" t="s">
        <v>10906</v>
      </c>
      <c r="S101" s="88" t="s">
        <v>1310</v>
      </c>
      <c r="T101" s="88" t="s">
        <v>10905</v>
      </c>
      <c r="U101" s="88" t="s">
        <v>2700</v>
      </c>
      <c r="V101" s="88" t="s">
        <v>4640</v>
      </c>
      <c r="W101" s="88" t="s">
        <v>2699</v>
      </c>
      <c r="X101" s="88" t="s">
        <v>10904</v>
      </c>
      <c r="Y101" s="88" t="s">
        <v>2698</v>
      </c>
      <c r="Z101" s="88" t="s">
        <v>10903</v>
      </c>
      <c r="AA101" s="88">
        <v>24</v>
      </c>
      <c r="AB101" s="88" t="s">
        <v>1984</v>
      </c>
    </row>
    <row r="102" spans="1:28">
      <c r="A102" s="88" t="s">
        <v>10899</v>
      </c>
      <c r="B102" s="88">
        <v>3300725</v>
      </c>
      <c r="C102" s="88" t="s">
        <v>10902</v>
      </c>
      <c r="D102" s="88" t="s">
        <v>10901</v>
      </c>
      <c r="E102" s="88" t="s">
        <v>101</v>
      </c>
      <c r="F102" s="88" t="s">
        <v>165</v>
      </c>
      <c r="G102" s="88">
        <v>85.26</v>
      </c>
      <c r="J102" s="88">
        <v>425.57</v>
      </c>
      <c r="K102" s="88">
        <v>51.83</v>
      </c>
      <c r="N102" s="88">
        <v>345.42</v>
      </c>
      <c r="O102" s="88" t="s">
        <v>2563</v>
      </c>
      <c r="P102" s="89">
        <v>37452</v>
      </c>
      <c r="Q102" s="88">
        <v>1</v>
      </c>
      <c r="R102" s="88" t="s">
        <v>10900</v>
      </c>
      <c r="S102" s="88">
        <v>5</v>
      </c>
      <c r="T102" s="88" t="s">
        <v>10899</v>
      </c>
      <c r="U102" s="88" t="s">
        <v>10898</v>
      </c>
      <c r="V102" s="88" t="s">
        <v>10897</v>
      </c>
      <c r="W102" s="88" t="s">
        <v>6343</v>
      </c>
      <c r="X102" s="88" t="s">
        <v>5161</v>
      </c>
      <c r="Y102" s="88" t="s">
        <v>6341</v>
      </c>
      <c r="Z102" s="88" t="s">
        <v>5159</v>
      </c>
      <c r="AA102" s="88">
        <v>48</v>
      </c>
      <c r="AB102" s="88" t="s">
        <v>3540</v>
      </c>
    </row>
    <row r="103" spans="1:28">
      <c r="A103" s="88" t="s">
        <v>10892</v>
      </c>
      <c r="B103" s="88">
        <v>3300866</v>
      </c>
      <c r="C103" s="88" t="s">
        <v>10896</v>
      </c>
      <c r="D103" s="88" t="s">
        <v>10895</v>
      </c>
      <c r="E103" s="88" t="s">
        <v>101</v>
      </c>
      <c r="F103" s="88" t="s">
        <v>429</v>
      </c>
      <c r="G103" s="88">
        <v>52.71</v>
      </c>
      <c r="J103" s="88">
        <v>280.86</v>
      </c>
      <c r="K103" s="88">
        <v>10.59</v>
      </c>
      <c r="O103" s="88" t="s">
        <v>10894</v>
      </c>
      <c r="P103" s="89">
        <v>37710</v>
      </c>
      <c r="Q103" s="88">
        <v>0</v>
      </c>
      <c r="R103" s="88" t="s">
        <v>10893</v>
      </c>
      <c r="S103" s="88" t="s">
        <v>1310</v>
      </c>
      <c r="T103" s="88" t="s">
        <v>10892</v>
      </c>
      <c r="U103" s="88" t="s">
        <v>96</v>
      </c>
      <c r="V103" s="88" t="s">
        <v>4694</v>
      </c>
      <c r="W103" s="88" t="s">
        <v>94</v>
      </c>
      <c r="X103" s="88" t="s">
        <v>10383</v>
      </c>
      <c r="Y103" s="88" t="s">
        <v>92</v>
      </c>
      <c r="Z103" s="88" t="s">
        <v>10381</v>
      </c>
      <c r="AA103" s="88">
        <v>18</v>
      </c>
      <c r="AB103" s="88" t="s">
        <v>10891</v>
      </c>
    </row>
    <row r="104" spans="1:28">
      <c r="A104" s="88" t="s">
        <v>10887</v>
      </c>
      <c r="B104" s="88">
        <v>3300721</v>
      </c>
      <c r="C104" s="88" t="s">
        <v>10890</v>
      </c>
      <c r="D104" s="88" t="s">
        <v>10889</v>
      </c>
      <c r="E104" s="88" t="s">
        <v>101</v>
      </c>
      <c r="F104" s="88" t="s">
        <v>290</v>
      </c>
      <c r="G104" s="88">
        <v>104.71</v>
      </c>
      <c r="J104" s="88">
        <v>448.33</v>
      </c>
      <c r="K104" s="88">
        <v>50.77</v>
      </c>
      <c r="N104" s="88">
        <v>112.77</v>
      </c>
      <c r="O104" s="88" t="s">
        <v>9460</v>
      </c>
      <c r="P104" s="89">
        <v>37418</v>
      </c>
      <c r="Q104" s="88">
        <v>0</v>
      </c>
      <c r="R104" s="88" t="s">
        <v>10888</v>
      </c>
      <c r="S104" s="88" t="s">
        <v>1310</v>
      </c>
      <c r="T104" s="88" t="s">
        <v>10887</v>
      </c>
      <c r="U104" s="88" t="s">
        <v>10012</v>
      </c>
      <c r="V104" s="88" t="s">
        <v>10886</v>
      </c>
      <c r="W104" s="88" t="s">
        <v>10010</v>
      </c>
      <c r="X104" s="88" t="s">
        <v>4842</v>
      </c>
      <c r="Y104" s="88" t="s">
        <v>10009</v>
      </c>
      <c r="Z104" s="88" t="s">
        <v>4840</v>
      </c>
      <c r="AA104" s="88">
        <v>17</v>
      </c>
      <c r="AB104" s="88" t="s">
        <v>10885</v>
      </c>
    </row>
    <row r="105" spans="1:28">
      <c r="A105" s="88" t="s">
        <v>10880</v>
      </c>
      <c r="B105" s="88">
        <v>3300759</v>
      </c>
      <c r="C105" s="88" t="s">
        <v>10884</v>
      </c>
      <c r="D105" s="88" t="s">
        <v>10883</v>
      </c>
      <c r="E105" s="88" t="s">
        <v>101</v>
      </c>
      <c r="F105" s="88" t="s">
        <v>1036</v>
      </c>
      <c r="G105" s="88">
        <v>67.739999999999995</v>
      </c>
      <c r="J105" s="88">
        <v>163.51</v>
      </c>
      <c r="K105" s="88">
        <v>24.57</v>
      </c>
      <c r="N105" s="88">
        <v>111.58</v>
      </c>
      <c r="O105" s="88" t="s">
        <v>10882</v>
      </c>
      <c r="P105" s="89">
        <v>37541</v>
      </c>
      <c r="Q105" s="88">
        <v>0</v>
      </c>
      <c r="R105" s="88" t="s">
        <v>10881</v>
      </c>
      <c r="S105" s="88" t="s">
        <v>1310</v>
      </c>
      <c r="T105" s="88" t="s">
        <v>10880</v>
      </c>
      <c r="U105" s="88" t="s">
        <v>3403</v>
      </c>
      <c r="V105" s="88" t="s">
        <v>10879</v>
      </c>
      <c r="W105" s="88" t="s">
        <v>3401</v>
      </c>
      <c r="X105" s="88" t="s">
        <v>4639</v>
      </c>
      <c r="Y105" s="88" t="s">
        <v>3399</v>
      </c>
      <c r="Z105" s="88" t="s">
        <v>6012</v>
      </c>
      <c r="AA105" s="88">
        <v>16</v>
      </c>
      <c r="AB105" s="88" t="s">
        <v>10878</v>
      </c>
    </row>
    <row r="106" spans="1:28">
      <c r="A106" s="88" t="s">
        <v>10874</v>
      </c>
      <c r="C106" s="88" t="s">
        <v>10877</v>
      </c>
      <c r="D106" s="88" t="s">
        <v>10876</v>
      </c>
      <c r="E106" s="88" t="s">
        <v>101</v>
      </c>
      <c r="F106" s="88" t="s">
        <v>684</v>
      </c>
      <c r="K106" s="88">
        <v>537.72</v>
      </c>
      <c r="O106" s="88" t="s">
        <v>6117</v>
      </c>
      <c r="P106" s="89">
        <v>36583</v>
      </c>
      <c r="Q106" s="88">
        <v>0</v>
      </c>
      <c r="R106" s="88" t="s">
        <v>10875</v>
      </c>
      <c r="S106" s="88" t="s">
        <v>1310</v>
      </c>
      <c r="T106" s="88" t="s">
        <v>10874</v>
      </c>
      <c r="U106" s="88" t="s">
        <v>10873</v>
      </c>
      <c r="V106" s="88" t="s">
        <v>10872</v>
      </c>
      <c r="W106" s="88" t="s">
        <v>10871</v>
      </c>
      <c r="X106" s="88" t="s">
        <v>5763</v>
      </c>
      <c r="Y106" s="88" t="s">
        <v>10870</v>
      </c>
      <c r="Z106" s="88" t="s">
        <v>5761</v>
      </c>
      <c r="AA106" s="88">
        <v>13</v>
      </c>
      <c r="AB106" s="88" t="s">
        <v>6110</v>
      </c>
    </row>
    <row r="107" spans="1:28">
      <c r="A107" s="88" t="s">
        <v>10866</v>
      </c>
      <c r="C107" s="88" t="s">
        <v>10869</v>
      </c>
      <c r="D107" s="88" t="s">
        <v>10868</v>
      </c>
      <c r="E107" s="88" t="s">
        <v>101</v>
      </c>
      <c r="F107" s="88" t="s">
        <v>684</v>
      </c>
      <c r="O107" s="88" t="s">
        <v>6117</v>
      </c>
      <c r="P107" s="89">
        <v>36581</v>
      </c>
      <c r="Q107" s="88">
        <v>0</v>
      </c>
      <c r="R107" s="88" t="s">
        <v>10867</v>
      </c>
      <c r="S107" s="88" t="s">
        <v>1310</v>
      </c>
      <c r="T107" s="88" t="s">
        <v>10866</v>
      </c>
      <c r="U107" s="88" t="s">
        <v>10865</v>
      </c>
      <c r="V107" s="88" t="s">
        <v>10864</v>
      </c>
      <c r="W107" s="88" t="s">
        <v>10863</v>
      </c>
      <c r="X107" s="88" t="s">
        <v>10862</v>
      </c>
      <c r="Y107" s="88" t="s">
        <v>10861</v>
      </c>
      <c r="Z107" s="88" t="s">
        <v>10860</v>
      </c>
      <c r="AA107" s="88">
        <v>13</v>
      </c>
      <c r="AB107" s="88" t="s">
        <v>6110</v>
      </c>
    </row>
    <row r="108" spans="1:28">
      <c r="A108" s="88" t="s">
        <v>10856</v>
      </c>
      <c r="B108" s="88">
        <v>3300754</v>
      </c>
      <c r="C108" s="88" t="s">
        <v>10859</v>
      </c>
      <c r="D108" s="88" t="s">
        <v>10858</v>
      </c>
      <c r="E108" s="88" t="s">
        <v>101</v>
      </c>
      <c r="F108" s="88" t="s">
        <v>355</v>
      </c>
      <c r="G108" s="88">
        <v>121.02</v>
      </c>
      <c r="J108" s="88">
        <v>528.61</v>
      </c>
      <c r="K108" s="88">
        <v>96.7</v>
      </c>
      <c r="N108" s="88">
        <v>187.58</v>
      </c>
      <c r="O108" s="88" t="s">
        <v>4158</v>
      </c>
      <c r="P108" s="89">
        <v>37349</v>
      </c>
      <c r="Q108" s="88">
        <v>0</v>
      </c>
      <c r="R108" s="88" t="s">
        <v>10857</v>
      </c>
      <c r="S108" s="88" t="s">
        <v>1310</v>
      </c>
      <c r="T108" s="88" t="s">
        <v>10856</v>
      </c>
      <c r="U108" s="88" t="s">
        <v>446</v>
      </c>
      <c r="V108" s="88" t="s">
        <v>10855</v>
      </c>
      <c r="W108" s="88" t="s">
        <v>444</v>
      </c>
      <c r="X108" s="88" t="s">
        <v>4692</v>
      </c>
      <c r="Y108" s="88" t="s">
        <v>442</v>
      </c>
      <c r="Z108" s="88" t="s">
        <v>4690</v>
      </c>
      <c r="AA108" s="88">
        <v>1</v>
      </c>
      <c r="AB108" s="88" t="s">
        <v>4152</v>
      </c>
    </row>
    <row r="109" spans="1:28">
      <c r="A109" s="88" t="s">
        <v>10851</v>
      </c>
      <c r="B109" s="88">
        <v>3300750</v>
      </c>
      <c r="C109" s="88" t="s">
        <v>10854</v>
      </c>
      <c r="D109" s="88" t="s">
        <v>10853</v>
      </c>
      <c r="E109" s="88" t="s">
        <v>101</v>
      </c>
      <c r="F109" s="88" t="s">
        <v>165</v>
      </c>
      <c r="G109" s="88">
        <v>170.01</v>
      </c>
      <c r="J109" s="88">
        <v>519.67999999999995</v>
      </c>
      <c r="K109" s="88">
        <v>121.76</v>
      </c>
      <c r="N109" s="88">
        <v>178.98</v>
      </c>
      <c r="O109" s="88" t="s">
        <v>3667</v>
      </c>
      <c r="P109" s="89">
        <v>37634</v>
      </c>
      <c r="Q109" s="88">
        <v>1</v>
      </c>
      <c r="R109" s="88" t="s">
        <v>10852</v>
      </c>
      <c r="S109" s="88">
        <v>2</v>
      </c>
      <c r="T109" s="88" t="s">
        <v>10851</v>
      </c>
      <c r="U109" s="88" t="s">
        <v>10850</v>
      </c>
      <c r="V109" s="88" t="s">
        <v>4943</v>
      </c>
      <c r="W109" s="88" t="s">
        <v>10849</v>
      </c>
      <c r="X109" s="88" t="s">
        <v>4942</v>
      </c>
      <c r="Y109" s="88" t="s">
        <v>10848</v>
      </c>
      <c r="Z109" s="88" t="s">
        <v>4941</v>
      </c>
      <c r="AA109" s="88">
        <v>48</v>
      </c>
      <c r="AB109" s="88" t="s">
        <v>3661</v>
      </c>
    </row>
    <row r="110" spans="1:28">
      <c r="A110" s="88" t="s">
        <v>10844</v>
      </c>
      <c r="B110" s="88">
        <v>3300794</v>
      </c>
      <c r="C110" s="88" t="s">
        <v>10847</v>
      </c>
      <c r="D110" s="88" t="s">
        <v>10846</v>
      </c>
      <c r="E110" s="88" t="s">
        <v>101</v>
      </c>
      <c r="F110" s="88" t="s">
        <v>165</v>
      </c>
      <c r="K110" s="88">
        <v>270.83999999999997</v>
      </c>
      <c r="N110" s="88">
        <v>697.23</v>
      </c>
      <c r="O110" s="88" t="s">
        <v>265</v>
      </c>
      <c r="P110" s="89">
        <v>37721</v>
      </c>
      <c r="Q110" s="88">
        <v>1</v>
      </c>
      <c r="R110" s="88" t="s">
        <v>10845</v>
      </c>
      <c r="S110" s="88">
        <v>4</v>
      </c>
      <c r="T110" s="88" t="s">
        <v>10844</v>
      </c>
      <c r="U110" s="88" t="s">
        <v>7436</v>
      </c>
      <c r="V110" s="88" t="s">
        <v>10843</v>
      </c>
      <c r="W110" s="88" t="s">
        <v>7434</v>
      </c>
      <c r="X110" s="88" t="s">
        <v>10842</v>
      </c>
      <c r="Y110" s="88" t="s">
        <v>7432</v>
      </c>
      <c r="Z110" s="88" t="s">
        <v>10841</v>
      </c>
      <c r="AA110" s="88">
        <v>48</v>
      </c>
      <c r="AB110" s="88" t="s">
        <v>256</v>
      </c>
    </row>
    <row r="111" spans="1:28">
      <c r="A111" s="88" t="s">
        <v>10837</v>
      </c>
      <c r="B111" s="88">
        <v>3300741</v>
      </c>
      <c r="C111" s="88" t="s">
        <v>10840</v>
      </c>
      <c r="D111" s="88" t="s">
        <v>10839</v>
      </c>
      <c r="E111" s="88" t="s">
        <v>101</v>
      </c>
      <c r="F111" s="88" t="s">
        <v>165</v>
      </c>
      <c r="G111" s="88">
        <v>128.99</v>
      </c>
      <c r="J111" s="88">
        <v>445.97</v>
      </c>
      <c r="K111" s="88">
        <v>115.56</v>
      </c>
      <c r="N111" s="88">
        <v>96.16</v>
      </c>
      <c r="O111" s="88" t="s">
        <v>2563</v>
      </c>
      <c r="P111" s="89">
        <v>37761</v>
      </c>
      <c r="Q111" s="88">
        <v>1</v>
      </c>
      <c r="R111" s="88" t="s">
        <v>10838</v>
      </c>
      <c r="S111" s="88">
        <v>4</v>
      </c>
      <c r="T111" s="88" t="s">
        <v>10837</v>
      </c>
      <c r="U111" s="88" t="s">
        <v>10836</v>
      </c>
      <c r="V111" s="88" t="s">
        <v>10835</v>
      </c>
      <c r="W111" s="88" t="s">
        <v>10834</v>
      </c>
      <c r="X111" s="88" t="s">
        <v>5474</v>
      </c>
      <c r="Y111" s="88" t="s">
        <v>10833</v>
      </c>
      <c r="Z111" s="88" t="s">
        <v>5472</v>
      </c>
      <c r="AA111" s="88">
        <v>48</v>
      </c>
      <c r="AB111" s="88" t="s">
        <v>3540</v>
      </c>
    </row>
    <row r="112" spans="1:28">
      <c r="A112" s="88" t="s">
        <v>10829</v>
      </c>
      <c r="B112" s="88">
        <v>3300746</v>
      </c>
      <c r="C112" s="88" t="s">
        <v>10832</v>
      </c>
      <c r="D112" s="88" t="s">
        <v>10831</v>
      </c>
      <c r="E112" s="88" t="s">
        <v>101</v>
      </c>
      <c r="F112" s="88" t="s">
        <v>165</v>
      </c>
      <c r="G112" s="88">
        <v>167.28</v>
      </c>
      <c r="J112" s="88">
        <v>587.83000000000004</v>
      </c>
      <c r="K112" s="88">
        <v>173.56</v>
      </c>
      <c r="N112" s="88">
        <v>145.65</v>
      </c>
      <c r="O112" s="88" t="s">
        <v>3606</v>
      </c>
      <c r="P112" s="89">
        <v>37917</v>
      </c>
      <c r="Q112" s="88">
        <v>1</v>
      </c>
      <c r="R112" s="88" t="s">
        <v>10830</v>
      </c>
      <c r="S112" s="88">
        <v>4</v>
      </c>
      <c r="T112" s="88" t="s">
        <v>10829</v>
      </c>
      <c r="U112" s="88" t="s">
        <v>10828</v>
      </c>
      <c r="V112" s="88" t="s">
        <v>10827</v>
      </c>
      <c r="W112" s="88" t="s">
        <v>2530</v>
      </c>
      <c r="X112" s="88" t="s">
        <v>10826</v>
      </c>
      <c r="Y112" s="88" t="s">
        <v>2528</v>
      </c>
      <c r="Z112" s="88" t="s">
        <v>4840</v>
      </c>
      <c r="AA112" s="88">
        <v>48</v>
      </c>
      <c r="AB112" s="88" t="s">
        <v>10825</v>
      </c>
    </row>
    <row r="113" spans="1:28">
      <c r="A113" s="88" t="s">
        <v>10821</v>
      </c>
      <c r="B113" s="88">
        <v>3300836</v>
      </c>
      <c r="C113" s="88" t="s">
        <v>10824</v>
      </c>
      <c r="D113" s="88" t="s">
        <v>10823</v>
      </c>
      <c r="E113" s="88" t="s">
        <v>101</v>
      </c>
      <c r="F113" s="88" t="s">
        <v>165</v>
      </c>
      <c r="G113" s="88">
        <v>79.349999999999994</v>
      </c>
      <c r="J113" s="88">
        <v>252.99</v>
      </c>
      <c r="K113" s="88">
        <v>60.09</v>
      </c>
      <c r="N113" s="88">
        <v>33.06</v>
      </c>
      <c r="O113" s="88" t="s">
        <v>3636</v>
      </c>
      <c r="P113" s="89">
        <v>38075</v>
      </c>
      <c r="Q113" s="88">
        <v>1</v>
      </c>
      <c r="R113" s="88" t="s">
        <v>10822</v>
      </c>
      <c r="S113" s="88">
        <v>4</v>
      </c>
      <c r="T113" s="88" t="s">
        <v>10821</v>
      </c>
      <c r="U113" s="88" t="s">
        <v>1161</v>
      </c>
      <c r="V113" s="88" t="s">
        <v>10820</v>
      </c>
      <c r="W113" s="88" t="s">
        <v>1159</v>
      </c>
      <c r="X113" s="88" t="s">
        <v>10819</v>
      </c>
      <c r="Y113" s="88" t="s">
        <v>1157</v>
      </c>
      <c r="Z113" s="88" t="s">
        <v>10818</v>
      </c>
      <c r="AA113" s="88">
        <v>48</v>
      </c>
      <c r="AB113" s="88" t="s">
        <v>3632</v>
      </c>
    </row>
    <row r="114" spans="1:28">
      <c r="A114" s="88" t="s">
        <v>10814</v>
      </c>
      <c r="C114" s="88" t="s">
        <v>10817</v>
      </c>
      <c r="D114" s="88" t="s">
        <v>10816</v>
      </c>
      <c r="E114" s="88" t="s">
        <v>101</v>
      </c>
      <c r="F114" s="88" t="s">
        <v>368</v>
      </c>
      <c r="O114" s="88" t="s">
        <v>3977</v>
      </c>
      <c r="P114" s="89">
        <v>37199</v>
      </c>
      <c r="Q114" s="88">
        <v>0</v>
      </c>
      <c r="R114" s="88" t="s">
        <v>10815</v>
      </c>
      <c r="S114" s="88" t="s">
        <v>1310</v>
      </c>
      <c r="T114" s="88" t="s">
        <v>10814</v>
      </c>
      <c r="U114" s="88" t="s">
        <v>3884</v>
      </c>
      <c r="V114" s="88" t="s">
        <v>10813</v>
      </c>
      <c r="W114" s="88" t="s">
        <v>3883</v>
      </c>
      <c r="X114" s="88" t="s">
        <v>8537</v>
      </c>
      <c r="Y114" s="88" t="s">
        <v>3882</v>
      </c>
      <c r="Z114" s="88" t="s">
        <v>8536</v>
      </c>
      <c r="AA114" s="88">
        <v>24</v>
      </c>
      <c r="AB114" s="88" t="s">
        <v>3973</v>
      </c>
    </row>
    <row r="115" spans="1:28">
      <c r="A115" s="88" t="s">
        <v>10809</v>
      </c>
      <c r="B115" s="88">
        <v>3300837</v>
      </c>
      <c r="C115" s="88" t="s">
        <v>10812</v>
      </c>
      <c r="D115" s="88" t="s">
        <v>10811</v>
      </c>
      <c r="E115" s="88" t="s">
        <v>101</v>
      </c>
      <c r="F115" s="88" t="s">
        <v>165</v>
      </c>
      <c r="G115" s="88">
        <v>166.98</v>
      </c>
      <c r="J115" s="88">
        <v>627.86</v>
      </c>
      <c r="K115" s="88">
        <v>121.62</v>
      </c>
      <c r="N115" s="88">
        <v>211.37</v>
      </c>
      <c r="O115" s="88" t="s">
        <v>8696</v>
      </c>
      <c r="P115" s="89">
        <v>37974</v>
      </c>
      <c r="Q115" s="88">
        <v>1</v>
      </c>
      <c r="R115" s="88" t="s">
        <v>10810</v>
      </c>
      <c r="S115" s="88">
        <v>4</v>
      </c>
      <c r="T115" s="88" t="s">
        <v>10809</v>
      </c>
      <c r="U115" s="88" t="s">
        <v>606</v>
      </c>
      <c r="V115" s="88" t="s">
        <v>10808</v>
      </c>
      <c r="W115" s="88" t="s">
        <v>604</v>
      </c>
      <c r="X115" s="88" t="s">
        <v>885</v>
      </c>
      <c r="Y115" s="88" t="s">
        <v>602</v>
      </c>
      <c r="Z115" s="88" t="s">
        <v>883</v>
      </c>
      <c r="AA115" s="88">
        <v>48</v>
      </c>
      <c r="AB115" s="88" t="s">
        <v>8689</v>
      </c>
    </row>
    <row r="116" spans="1:28">
      <c r="A116" s="88" t="s">
        <v>10804</v>
      </c>
      <c r="B116" s="88">
        <v>3300947</v>
      </c>
      <c r="C116" s="88" t="s">
        <v>10807</v>
      </c>
      <c r="D116" s="88" t="s">
        <v>10806</v>
      </c>
      <c r="E116" s="88" t="s">
        <v>101</v>
      </c>
      <c r="F116" s="88" t="s">
        <v>165</v>
      </c>
      <c r="G116" s="88">
        <v>193.99</v>
      </c>
      <c r="K116" s="88">
        <v>151.06</v>
      </c>
      <c r="N116" s="88">
        <v>641.54</v>
      </c>
      <c r="O116" s="88" t="s">
        <v>3833</v>
      </c>
      <c r="P116" s="89">
        <v>37812</v>
      </c>
      <c r="Q116" s="88">
        <v>1</v>
      </c>
      <c r="R116" s="88" t="s">
        <v>10805</v>
      </c>
      <c r="S116" s="88">
        <v>4</v>
      </c>
      <c r="T116" s="88" t="s">
        <v>10804</v>
      </c>
      <c r="U116" s="88" t="s">
        <v>3535</v>
      </c>
      <c r="V116" s="88" t="s">
        <v>10803</v>
      </c>
      <c r="W116" s="88" t="s">
        <v>3533</v>
      </c>
      <c r="X116" s="88" t="s">
        <v>6028</v>
      </c>
      <c r="Y116" s="88" t="s">
        <v>3531</v>
      </c>
      <c r="Z116" s="88" t="s">
        <v>7812</v>
      </c>
      <c r="AA116" s="88">
        <v>48</v>
      </c>
      <c r="AB116" s="88" t="s">
        <v>3826</v>
      </c>
    </row>
    <row r="117" spans="1:28">
      <c r="A117" s="88" t="s">
        <v>10799</v>
      </c>
      <c r="B117" s="88">
        <v>3300838</v>
      </c>
      <c r="C117" s="88" t="s">
        <v>10802</v>
      </c>
      <c r="D117" s="88" t="s">
        <v>10801</v>
      </c>
      <c r="E117" s="88" t="s">
        <v>101</v>
      </c>
      <c r="F117" s="88" t="s">
        <v>165</v>
      </c>
      <c r="G117" s="88">
        <v>166.95</v>
      </c>
      <c r="J117" s="88">
        <v>588.82000000000005</v>
      </c>
      <c r="K117" s="88">
        <v>102.66</v>
      </c>
      <c r="N117" s="88">
        <v>198.65</v>
      </c>
      <c r="O117" s="88" t="s">
        <v>2563</v>
      </c>
      <c r="P117" s="89">
        <v>38004</v>
      </c>
      <c r="Q117" s="88">
        <v>1</v>
      </c>
      <c r="R117" s="88" t="s">
        <v>10800</v>
      </c>
      <c r="S117" s="88">
        <v>4</v>
      </c>
      <c r="T117" s="88" t="s">
        <v>10799</v>
      </c>
      <c r="U117" s="88" t="s">
        <v>5651</v>
      </c>
      <c r="V117" s="88" t="s">
        <v>10798</v>
      </c>
      <c r="W117" s="88" t="s">
        <v>5649</v>
      </c>
      <c r="X117" s="88" t="s">
        <v>10797</v>
      </c>
      <c r="Y117" s="88" t="s">
        <v>5647</v>
      </c>
      <c r="Z117" s="88" t="s">
        <v>10796</v>
      </c>
      <c r="AA117" s="88">
        <v>48</v>
      </c>
      <c r="AB117" s="88" t="s">
        <v>3540</v>
      </c>
    </row>
    <row r="118" spans="1:28">
      <c r="A118" s="88" t="s">
        <v>10792</v>
      </c>
      <c r="B118" s="88">
        <v>3300839</v>
      </c>
      <c r="C118" s="88" t="s">
        <v>10795</v>
      </c>
      <c r="D118" s="88" t="s">
        <v>10794</v>
      </c>
      <c r="E118" s="88" t="s">
        <v>101</v>
      </c>
      <c r="F118" s="88" t="s">
        <v>165</v>
      </c>
      <c r="G118" s="88">
        <v>324.37</v>
      </c>
      <c r="K118" s="88">
        <v>165.13</v>
      </c>
      <c r="N118" s="88">
        <v>212.52</v>
      </c>
      <c r="O118" s="88" t="s">
        <v>3351</v>
      </c>
      <c r="P118" s="89">
        <v>37752</v>
      </c>
      <c r="Q118" s="88">
        <v>1</v>
      </c>
      <c r="R118" s="88" t="s">
        <v>10793</v>
      </c>
      <c r="S118" s="88">
        <v>4</v>
      </c>
      <c r="T118" s="88" t="s">
        <v>10792</v>
      </c>
      <c r="U118" s="88" t="s">
        <v>2017</v>
      </c>
      <c r="V118" s="88" t="s">
        <v>10791</v>
      </c>
      <c r="W118" s="88" t="s">
        <v>2015</v>
      </c>
      <c r="X118" s="88" t="s">
        <v>10790</v>
      </c>
      <c r="Y118" s="88" t="s">
        <v>2013</v>
      </c>
      <c r="Z118" s="88" t="s">
        <v>10789</v>
      </c>
      <c r="AA118" s="88">
        <v>48</v>
      </c>
      <c r="AB118" s="88" t="s">
        <v>3342</v>
      </c>
    </row>
    <row r="119" spans="1:28">
      <c r="A119" s="88" t="s">
        <v>10785</v>
      </c>
      <c r="C119" s="88" t="s">
        <v>10788</v>
      </c>
      <c r="D119" s="88" t="s">
        <v>10787</v>
      </c>
      <c r="E119" s="88" t="s">
        <v>101</v>
      </c>
      <c r="F119" s="88" t="s">
        <v>405</v>
      </c>
      <c r="K119" s="88">
        <v>395.54</v>
      </c>
      <c r="O119" s="88" t="s">
        <v>8999</v>
      </c>
      <c r="P119" s="89">
        <v>37915</v>
      </c>
      <c r="Q119" s="88">
        <v>0</v>
      </c>
      <c r="R119" s="88" t="s">
        <v>10786</v>
      </c>
      <c r="S119" s="88" t="s">
        <v>1310</v>
      </c>
      <c r="T119" s="88" t="s">
        <v>10785</v>
      </c>
      <c r="U119" s="88" t="s">
        <v>492</v>
      </c>
      <c r="V119" s="88" t="s">
        <v>10784</v>
      </c>
      <c r="W119" s="88" t="s">
        <v>490</v>
      </c>
      <c r="X119" s="88" t="s">
        <v>4480</v>
      </c>
      <c r="Y119" s="88" t="s">
        <v>488</v>
      </c>
      <c r="Z119" s="88" t="s">
        <v>4479</v>
      </c>
      <c r="AA119" s="88">
        <v>22</v>
      </c>
      <c r="AB119" s="88" t="s">
        <v>6992</v>
      </c>
    </row>
    <row r="120" spans="1:28">
      <c r="A120" s="88" t="s">
        <v>10780</v>
      </c>
      <c r="B120" s="88">
        <v>3300970</v>
      </c>
      <c r="C120" s="88" t="s">
        <v>10783</v>
      </c>
      <c r="D120" s="88" t="s">
        <v>10782</v>
      </c>
      <c r="E120" s="88" t="s">
        <v>101</v>
      </c>
      <c r="F120" s="88" t="s">
        <v>165</v>
      </c>
      <c r="G120" s="88">
        <v>114.81</v>
      </c>
      <c r="J120" s="88">
        <v>658.39</v>
      </c>
      <c r="K120" s="88">
        <v>61.73</v>
      </c>
      <c r="N120" s="88">
        <v>181.82</v>
      </c>
      <c r="O120" s="88" t="s">
        <v>2563</v>
      </c>
      <c r="P120" s="89">
        <v>38050</v>
      </c>
      <c r="Q120" s="88">
        <v>1</v>
      </c>
      <c r="R120" s="88" t="s">
        <v>10781</v>
      </c>
      <c r="S120" s="88">
        <v>4</v>
      </c>
      <c r="T120" s="88" t="s">
        <v>10780</v>
      </c>
      <c r="U120" s="88" t="s">
        <v>2449</v>
      </c>
      <c r="V120" s="88" t="s">
        <v>10779</v>
      </c>
      <c r="W120" s="88" t="s">
        <v>2447</v>
      </c>
      <c r="X120" s="88" t="s">
        <v>10778</v>
      </c>
      <c r="Y120" s="88" t="s">
        <v>2445</v>
      </c>
      <c r="Z120" s="88" t="s">
        <v>10777</v>
      </c>
      <c r="AA120" s="88">
        <v>48</v>
      </c>
      <c r="AB120" s="88" t="s">
        <v>3540</v>
      </c>
    </row>
    <row r="121" spans="1:28">
      <c r="A121" s="88" t="s">
        <v>10773</v>
      </c>
      <c r="B121" s="88">
        <v>3300840</v>
      </c>
      <c r="C121" s="88" t="s">
        <v>10776</v>
      </c>
      <c r="D121" s="88" t="s">
        <v>10775</v>
      </c>
      <c r="E121" s="88" t="s">
        <v>101</v>
      </c>
      <c r="F121" s="88" t="s">
        <v>165</v>
      </c>
      <c r="G121" s="88">
        <v>152.07</v>
      </c>
      <c r="K121" s="88">
        <v>131.86000000000001</v>
      </c>
      <c r="N121" s="88">
        <v>249.4</v>
      </c>
      <c r="O121" s="88" t="s">
        <v>564</v>
      </c>
      <c r="P121" s="89">
        <v>37973</v>
      </c>
      <c r="Q121" s="88">
        <v>1</v>
      </c>
      <c r="R121" s="88" t="s">
        <v>10774</v>
      </c>
      <c r="S121" s="88">
        <v>4</v>
      </c>
      <c r="T121" s="88" t="s">
        <v>10773</v>
      </c>
      <c r="U121" s="88" t="s">
        <v>3423</v>
      </c>
      <c r="V121" s="88" t="s">
        <v>5516</v>
      </c>
      <c r="W121" s="88" t="s">
        <v>3422</v>
      </c>
      <c r="X121" s="88" t="s">
        <v>4510</v>
      </c>
      <c r="Y121" s="88" t="s">
        <v>3421</v>
      </c>
      <c r="Z121" s="88" t="s">
        <v>4508</v>
      </c>
      <c r="AA121" s="88">
        <v>48</v>
      </c>
      <c r="AB121" s="88" t="s">
        <v>558</v>
      </c>
    </row>
    <row r="122" spans="1:28">
      <c r="A122" s="88" t="s">
        <v>10769</v>
      </c>
      <c r="B122" s="88">
        <v>3300790</v>
      </c>
      <c r="C122" s="88" t="s">
        <v>10772</v>
      </c>
      <c r="D122" s="88" t="s">
        <v>10771</v>
      </c>
      <c r="E122" s="88" t="s">
        <v>101</v>
      </c>
      <c r="F122" s="88" t="s">
        <v>165</v>
      </c>
      <c r="G122" s="88">
        <v>86.55</v>
      </c>
      <c r="J122" s="88">
        <v>252.66</v>
      </c>
      <c r="K122" s="88">
        <v>42.41</v>
      </c>
      <c r="N122" s="88">
        <v>274.25</v>
      </c>
      <c r="O122" s="88" t="s">
        <v>3615</v>
      </c>
      <c r="P122" s="89">
        <v>38033</v>
      </c>
      <c r="Q122" s="88">
        <v>1</v>
      </c>
      <c r="R122" s="88" t="s">
        <v>10770</v>
      </c>
      <c r="S122" s="88">
        <v>4</v>
      </c>
      <c r="T122" s="88" t="s">
        <v>10769</v>
      </c>
      <c r="U122" s="88" t="s">
        <v>6241</v>
      </c>
      <c r="V122" s="88" t="s">
        <v>10768</v>
      </c>
      <c r="W122" s="88" t="s">
        <v>6240</v>
      </c>
      <c r="X122" s="88" t="s">
        <v>10767</v>
      </c>
      <c r="Y122" s="88" t="s">
        <v>6239</v>
      </c>
      <c r="Z122" s="88" t="s">
        <v>10766</v>
      </c>
      <c r="AA122" s="88">
        <v>48</v>
      </c>
      <c r="AB122" s="88" t="s">
        <v>3609</v>
      </c>
    </row>
    <row r="123" spans="1:28">
      <c r="A123" s="88" t="s">
        <v>10762</v>
      </c>
      <c r="C123" s="88" t="s">
        <v>10765</v>
      </c>
      <c r="D123" s="88" t="s">
        <v>10764</v>
      </c>
      <c r="E123" s="88" t="s">
        <v>101</v>
      </c>
      <c r="F123" s="88" t="s">
        <v>165</v>
      </c>
      <c r="K123" s="88">
        <v>308.32</v>
      </c>
      <c r="O123" s="88" t="s">
        <v>1060</v>
      </c>
      <c r="P123" s="89">
        <v>37652</v>
      </c>
      <c r="Q123" s="88">
        <v>1</v>
      </c>
      <c r="R123" s="88" t="s">
        <v>10763</v>
      </c>
      <c r="S123" s="88">
        <v>4</v>
      </c>
      <c r="T123" s="88" t="s">
        <v>10762</v>
      </c>
      <c r="U123" s="88" t="s">
        <v>1384</v>
      </c>
      <c r="V123" s="88" t="s">
        <v>10761</v>
      </c>
      <c r="W123" s="88" t="s">
        <v>1382</v>
      </c>
      <c r="X123" s="88" t="s">
        <v>9366</v>
      </c>
      <c r="Y123" s="88" t="s">
        <v>1380</v>
      </c>
      <c r="Z123" s="88" t="s">
        <v>9365</v>
      </c>
      <c r="AA123" s="88">
        <v>48</v>
      </c>
      <c r="AB123" s="88" t="s">
        <v>1051</v>
      </c>
    </row>
    <row r="124" spans="1:28">
      <c r="A124" s="88" t="s">
        <v>10757</v>
      </c>
      <c r="B124" s="88">
        <v>3300946</v>
      </c>
      <c r="C124" s="88" t="s">
        <v>10760</v>
      </c>
      <c r="D124" s="88" t="s">
        <v>10759</v>
      </c>
      <c r="E124" s="88" t="s">
        <v>101</v>
      </c>
      <c r="F124" s="88" t="s">
        <v>165</v>
      </c>
      <c r="G124" s="88">
        <v>168.43</v>
      </c>
      <c r="K124" s="88">
        <v>107.26</v>
      </c>
      <c r="N124" s="88">
        <v>183.09</v>
      </c>
      <c r="O124" s="88" t="s">
        <v>3833</v>
      </c>
      <c r="P124" s="89">
        <v>37894</v>
      </c>
      <c r="Q124" s="88">
        <v>1</v>
      </c>
      <c r="R124" s="88" t="s">
        <v>10758</v>
      </c>
      <c r="S124" s="88">
        <v>4</v>
      </c>
      <c r="T124" s="88" t="s">
        <v>10757</v>
      </c>
      <c r="U124" s="88" t="s">
        <v>377</v>
      </c>
      <c r="V124" s="88" t="s">
        <v>10756</v>
      </c>
      <c r="W124" s="88" t="s">
        <v>375</v>
      </c>
      <c r="X124" s="88" t="s">
        <v>5125</v>
      </c>
      <c r="Y124" s="88" t="s">
        <v>373</v>
      </c>
      <c r="Z124" s="88" t="s">
        <v>5123</v>
      </c>
      <c r="AA124" s="88">
        <v>48</v>
      </c>
      <c r="AB124" s="88" t="s">
        <v>3826</v>
      </c>
    </row>
    <row r="125" spans="1:28">
      <c r="A125" s="88" t="s">
        <v>10752</v>
      </c>
      <c r="B125" s="88">
        <v>3300804</v>
      </c>
      <c r="C125" s="88" t="s">
        <v>10755</v>
      </c>
      <c r="D125" s="88" t="s">
        <v>10754</v>
      </c>
      <c r="E125" s="88" t="s">
        <v>101</v>
      </c>
      <c r="F125" s="88" t="s">
        <v>165</v>
      </c>
      <c r="G125" s="88">
        <v>224.49</v>
      </c>
      <c r="J125" s="88">
        <v>486.19</v>
      </c>
      <c r="K125" s="88">
        <v>153.91</v>
      </c>
      <c r="N125" s="88">
        <v>122.91</v>
      </c>
      <c r="O125" s="88" t="s">
        <v>9974</v>
      </c>
      <c r="P125" s="89">
        <v>37830</v>
      </c>
      <c r="Q125" s="88">
        <v>1</v>
      </c>
      <c r="R125" s="88" t="s">
        <v>10753</v>
      </c>
      <c r="S125" s="88">
        <v>4</v>
      </c>
      <c r="T125" s="88" t="s">
        <v>10752</v>
      </c>
      <c r="U125" s="88" t="s">
        <v>1587</v>
      </c>
      <c r="V125" s="88" t="s">
        <v>5260</v>
      </c>
      <c r="W125" s="88" t="s">
        <v>1585</v>
      </c>
      <c r="X125" s="88" t="s">
        <v>6003</v>
      </c>
      <c r="Y125" s="88" t="s">
        <v>1583</v>
      </c>
      <c r="Z125" s="88" t="s">
        <v>6001</v>
      </c>
      <c r="AA125" s="88">
        <v>48</v>
      </c>
      <c r="AB125" s="88" t="s">
        <v>9971</v>
      </c>
    </row>
    <row r="126" spans="1:28">
      <c r="A126" s="88" t="s">
        <v>10748</v>
      </c>
      <c r="B126" s="88">
        <v>3300841</v>
      </c>
      <c r="C126" s="88" t="s">
        <v>10751</v>
      </c>
      <c r="D126" s="88" t="s">
        <v>10750</v>
      </c>
      <c r="E126" s="88" t="s">
        <v>101</v>
      </c>
      <c r="F126" s="88" t="s">
        <v>165</v>
      </c>
      <c r="G126" s="88">
        <v>197.29</v>
      </c>
      <c r="J126" s="88">
        <v>491.74</v>
      </c>
      <c r="K126" s="88">
        <v>119.28</v>
      </c>
      <c r="N126" s="88">
        <v>133.41999999999999</v>
      </c>
      <c r="O126" s="88" t="s">
        <v>8703</v>
      </c>
      <c r="P126" s="89">
        <v>38059</v>
      </c>
      <c r="Q126" s="88">
        <v>1</v>
      </c>
      <c r="R126" s="88" t="s">
        <v>10749</v>
      </c>
      <c r="S126" s="88">
        <v>4</v>
      </c>
      <c r="T126" s="88" t="s">
        <v>10748</v>
      </c>
      <c r="U126" s="88" t="s">
        <v>6130</v>
      </c>
      <c r="V126" s="88" t="s">
        <v>10747</v>
      </c>
      <c r="W126" s="88" t="s">
        <v>6128</v>
      </c>
      <c r="X126" s="88" t="s">
        <v>8396</v>
      </c>
      <c r="Y126" s="88" t="s">
        <v>6127</v>
      </c>
      <c r="Z126" s="88" t="s">
        <v>8395</v>
      </c>
      <c r="AA126" s="88">
        <v>48</v>
      </c>
      <c r="AB126" s="88" t="s">
        <v>8699</v>
      </c>
    </row>
    <row r="127" spans="1:28">
      <c r="A127" s="88" t="s">
        <v>10743</v>
      </c>
      <c r="C127" s="88" t="s">
        <v>10746</v>
      </c>
      <c r="D127" s="88" t="s">
        <v>10745</v>
      </c>
      <c r="E127" s="88" t="s">
        <v>101</v>
      </c>
      <c r="F127" s="88" t="s">
        <v>165</v>
      </c>
      <c r="O127" s="88" t="s">
        <v>3667</v>
      </c>
      <c r="P127" s="89">
        <v>38037</v>
      </c>
      <c r="Q127" s="88">
        <v>1</v>
      </c>
      <c r="R127" s="88" t="s">
        <v>10744</v>
      </c>
      <c r="S127" s="88">
        <v>4</v>
      </c>
      <c r="T127" s="88" t="s">
        <v>10743</v>
      </c>
      <c r="U127" s="88" t="s">
        <v>2780</v>
      </c>
      <c r="V127" s="88" t="s">
        <v>10742</v>
      </c>
      <c r="W127" s="88" t="s">
        <v>2778</v>
      </c>
      <c r="X127" s="88" t="s">
        <v>10741</v>
      </c>
      <c r="Y127" s="88" t="s">
        <v>2776</v>
      </c>
      <c r="Z127" s="88" t="s">
        <v>10740</v>
      </c>
      <c r="AA127" s="88">
        <v>48</v>
      </c>
      <c r="AB127" s="88" t="s">
        <v>3661</v>
      </c>
    </row>
    <row r="128" spans="1:28">
      <c r="A128" s="88" t="s">
        <v>10736</v>
      </c>
      <c r="B128" s="88">
        <v>3300808</v>
      </c>
      <c r="C128" s="88" t="s">
        <v>10739</v>
      </c>
      <c r="D128" s="88" t="s">
        <v>10738</v>
      </c>
      <c r="E128" s="88" t="s">
        <v>101</v>
      </c>
      <c r="F128" s="88" t="s">
        <v>165</v>
      </c>
      <c r="G128" s="88">
        <v>195.08</v>
      </c>
      <c r="J128" s="88">
        <v>470.61</v>
      </c>
      <c r="K128" s="88">
        <v>161.59</v>
      </c>
      <c r="N128" s="88">
        <v>109.78</v>
      </c>
      <c r="O128" s="88" t="s">
        <v>3667</v>
      </c>
      <c r="P128" s="89">
        <v>37958</v>
      </c>
      <c r="Q128" s="88">
        <v>1</v>
      </c>
      <c r="R128" s="88" t="s">
        <v>10737</v>
      </c>
      <c r="S128" s="88">
        <v>4</v>
      </c>
      <c r="T128" s="88" t="s">
        <v>10736</v>
      </c>
      <c r="U128" s="88" t="s">
        <v>5766</v>
      </c>
      <c r="V128" s="88" t="s">
        <v>10735</v>
      </c>
      <c r="W128" s="88" t="s">
        <v>5764</v>
      </c>
      <c r="X128" s="88" t="s">
        <v>10383</v>
      </c>
      <c r="Y128" s="88" t="s">
        <v>5762</v>
      </c>
      <c r="Z128" s="88" t="s">
        <v>10381</v>
      </c>
      <c r="AA128" s="88">
        <v>48</v>
      </c>
      <c r="AB128" s="88" t="s">
        <v>10734</v>
      </c>
    </row>
    <row r="129" spans="1:28">
      <c r="A129" s="88" t="s">
        <v>10730</v>
      </c>
      <c r="C129" s="88" t="s">
        <v>10733</v>
      </c>
      <c r="D129" s="88" t="s">
        <v>10732</v>
      </c>
      <c r="E129" s="88" t="s">
        <v>101</v>
      </c>
      <c r="F129" s="88" t="s">
        <v>290</v>
      </c>
      <c r="K129" s="88">
        <v>389</v>
      </c>
      <c r="O129" s="88" t="s">
        <v>10480</v>
      </c>
      <c r="P129" s="89">
        <v>26507</v>
      </c>
      <c r="Q129" s="88">
        <v>0</v>
      </c>
      <c r="R129" s="88" t="s">
        <v>10731</v>
      </c>
      <c r="S129" s="88" t="s">
        <v>1310</v>
      </c>
      <c r="T129" s="88" t="s">
        <v>10730</v>
      </c>
      <c r="U129" s="88" t="s">
        <v>1711</v>
      </c>
      <c r="V129" s="88" t="s">
        <v>10729</v>
      </c>
      <c r="W129" s="88" t="s">
        <v>534</v>
      </c>
      <c r="X129" s="88" t="s">
        <v>10728</v>
      </c>
      <c r="Y129" s="88" t="s">
        <v>532</v>
      </c>
      <c r="Z129" s="88" t="s">
        <v>10727</v>
      </c>
      <c r="AA129" s="88">
        <v>17</v>
      </c>
      <c r="AB129" s="88" t="s">
        <v>10474</v>
      </c>
    </row>
    <row r="130" spans="1:28">
      <c r="A130" s="88" t="s">
        <v>10723</v>
      </c>
      <c r="C130" s="88" t="s">
        <v>10726</v>
      </c>
      <c r="D130" s="88" t="s">
        <v>10725</v>
      </c>
      <c r="E130" s="88" t="s">
        <v>101</v>
      </c>
      <c r="F130" s="88" t="s">
        <v>165</v>
      </c>
      <c r="K130" s="88">
        <v>249.26</v>
      </c>
      <c r="N130" s="88">
        <v>319.56</v>
      </c>
      <c r="O130" s="88" t="s">
        <v>3929</v>
      </c>
      <c r="P130" s="89">
        <v>37912</v>
      </c>
      <c r="Q130" s="88">
        <v>1</v>
      </c>
      <c r="R130" s="88" t="s">
        <v>10724</v>
      </c>
      <c r="S130" s="88">
        <v>4</v>
      </c>
      <c r="T130" s="88" t="s">
        <v>10723</v>
      </c>
      <c r="U130" s="88" t="s">
        <v>9412</v>
      </c>
      <c r="V130" s="88" t="s">
        <v>10722</v>
      </c>
      <c r="W130" s="88" t="s">
        <v>9411</v>
      </c>
      <c r="X130" s="88" t="s">
        <v>6387</v>
      </c>
      <c r="Y130" s="88" t="s">
        <v>9410</v>
      </c>
      <c r="Z130" s="88" t="s">
        <v>6385</v>
      </c>
      <c r="AA130" s="88">
        <v>48</v>
      </c>
      <c r="AB130" s="88" t="s">
        <v>3925</v>
      </c>
    </row>
    <row r="131" spans="1:28">
      <c r="A131" s="88" t="s">
        <v>10718</v>
      </c>
      <c r="C131" s="88" t="s">
        <v>10721</v>
      </c>
      <c r="D131" s="88" t="s">
        <v>10720</v>
      </c>
      <c r="E131" s="88" t="s">
        <v>101</v>
      </c>
      <c r="F131" s="88" t="s">
        <v>165</v>
      </c>
      <c r="K131" s="88">
        <v>225.08</v>
      </c>
      <c r="O131" s="88" t="s">
        <v>4277</v>
      </c>
      <c r="P131" s="89">
        <v>37806</v>
      </c>
      <c r="Q131" s="88">
        <v>1</v>
      </c>
      <c r="R131" s="88" t="s">
        <v>10719</v>
      </c>
      <c r="S131" s="88">
        <v>4</v>
      </c>
      <c r="T131" s="88" t="s">
        <v>10718</v>
      </c>
      <c r="U131" s="88" t="s">
        <v>10717</v>
      </c>
      <c r="V131" s="88" t="s">
        <v>1423</v>
      </c>
      <c r="W131" s="88" t="s">
        <v>10716</v>
      </c>
      <c r="X131" s="88" t="s">
        <v>1421</v>
      </c>
      <c r="Y131" s="88" t="s">
        <v>10715</v>
      </c>
      <c r="Z131" s="88" t="s">
        <v>1770</v>
      </c>
      <c r="AA131" s="88">
        <v>48</v>
      </c>
      <c r="AB131" s="88" t="s">
        <v>4268</v>
      </c>
    </row>
    <row r="132" spans="1:28">
      <c r="A132" s="88" t="s">
        <v>10711</v>
      </c>
      <c r="B132" s="88">
        <v>3300772</v>
      </c>
      <c r="C132" s="88" t="s">
        <v>10714</v>
      </c>
      <c r="D132" s="88" t="s">
        <v>10713</v>
      </c>
      <c r="E132" s="88" t="s">
        <v>101</v>
      </c>
      <c r="F132" s="88" t="s">
        <v>165</v>
      </c>
      <c r="G132" s="88">
        <v>235.14</v>
      </c>
      <c r="K132" s="88">
        <v>182.64</v>
      </c>
      <c r="N132" s="88">
        <v>511.83</v>
      </c>
      <c r="O132" s="88" t="s">
        <v>564</v>
      </c>
      <c r="P132" s="89">
        <v>37904</v>
      </c>
      <c r="Q132" s="88">
        <v>1</v>
      </c>
      <c r="R132" s="88" t="s">
        <v>10712</v>
      </c>
      <c r="S132" s="88">
        <v>4</v>
      </c>
      <c r="T132" s="88" t="s">
        <v>10711</v>
      </c>
      <c r="U132" s="88" t="s">
        <v>1635</v>
      </c>
      <c r="V132" s="88" t="s">
        <v>9442</v>
      </c>
      <c r="W132" s="88" t="s">
        <v>1633</v>
      </c>
      <c r="X132" s="88" t="s">
        <v>7345</v>
      </c>
      <c r="Y132" s="88" t="s">
        <v>1631</v>
      </c>
      <c r="Z132" s="88" t="s">
        <v>7343</v>
      </c>
      <c r="AA132" s="88">
        <v>48</v>
      </c>
      <c r="AB132" s="88" t="s">
        <v>558</v>
      </c>
    </row>
    <row r="133" spans="1:28">
      <c r="A133" s="88" t="s">
        <v>10707</v>
      </c>
      <c r="B133" s="88">
        <v>3300770</v>
      </c>
      <c r="C133" s="88" t="s">
        <v>10710</v>
      </c>
      <c r="D133" s="88" t="s">
        <v>10709</v>
      </c>
      <c r="E133" s="88" t="s">
        <v>101</v>
      </c>
      <c r="F133" s="88" t="s">
        <v>165</v>
      </c>
      <c r="G133" s="88">
        <v>95.16</v>
      </c>
      <c r="J133" s="88">
        <v>386.29</v>
      </c>
      <c r="K133" s="88">
        <v>51.04</v>
      </c>
      <c r="N133" s="88">
        <v>85.04</v>
      </c>
      <c r="O133" s="88" t="s">
        <v>9950</v>
      </c>
      <c r="P133" s="89">
        <v>37977</v>
      </c>
      <c r="Q133" s="88">
        <v>1</v>
      </c>
      <c r="R133" s="88" t="s">
        <v>10708</v>
      </c>
      <c r="S133" s="88">
        <v>4</v>
      </c>
      <c r="T133" s="88" t="s">
        <v>10707</v>
      </c>
      <c r="U133" s="88" t="s">
        <v>3766</v>
      </c>
      <c r="V133" s="88" t="s">
        <v>10706</v>
      </c>
      <c r="W133" s="88" t="s">
        <v>3764</v>
      </c>
      <c r="X133" s="88" t="s">
        <v>7094</v>
      </c>
      <c r="Y133" s="88" t="s">
        <v>3762</v>
      </c>
      <c r="Z133" s="88" t="s">
        <v>7092</v>
      </c>
      <c r="AA133" s="88">
        <v>48</v>
      </c>
      <c r="AB133" s="88" t="s">
        <v>9946</v>
      </c>
    </row>
    <row r="134" spans="1:28">
      <c r="A134" s="88" t="s">
        <v>10702</v>
      </c>
      <c r="C134" s="88" t="s">
        <v>10705</v>
      </c>
      <c r="D134" s="88" t="s">
        <v>10704</v>
      </c>
      <c r="E134" s="88" t="s">
        <v>101</v>
      </c>
      <c r="F134" s="88" t="s">
        <v>165</v>
      </c>
      <c r="K134" s="88">
        <v>222.5</v>
      </c>
      <c r="O134" s="88" t="s">
        <v>3702</v>
      </c>
      <c r="P134" s="89">
        <v>38015</v>
      </c>
      <c r="Q134" s="88">
        <v>1</v>
      </c>
      <c r="R134" s="88" t="s">
        <v>10703</v>
      </c>
      <c r="S134" s="88">
        <v>4</v>
      </c>
      <c r="T134" s="88" t="s">
        <v>10702</v>
      </c>
      <c r="U134" s="88" t="s">
        <v>10701</v>
      </c>
      <c r="V134" s="88" t="s">
        <v>10700</v>
      </c>
      <c r="W134" s="88" t="s">
        <v>4530</v>
      </c>
      <c r="X134" s="88" t="s">
        <v>443</v>
      </c>
      <c r="Y134" s="88" t="s">
        <v>10699</v>
      </c>
      <c r="Z134" s="88" t="s">
        <v>441</v>
      </c>
      <c r="AA134" s="88">
        <v>48</v>
      </c>
      <c r="AB134" s="88" t="s">
        <v>3693</v>
      </c>
    </row>
    <row r="135" spans="1:28">
      <c r="A135" s="88" t="s">
        <v>10695</v>
      </c>
      <c r="B135" s="88">
        <v>3300988</v>
      </c>
      <c r="C135" s="88" t="s">
        <v>10698</v>
      </c>
      <c r="D135" s="88" t="s">
        <v>10697</v>
      </c>
      <c r="E135" s="88" t="s">
        <v>101</v>
      </c>
      <c r="F135" s="88" t="s">
        <v>165</v>
      </c>
      <c r="G135" s="88">
        <v>200.02</v>
      </c>
      <c r="J135" s="88">
        <v>751.34</v>
      </c>
      <c r="K135" s="88">
        <v>155.6</v>
      </c>
      <c r="N135" s="88">
        <v>206.86</v>
      </c>
      <c r="O135" s="88" t="s">
        <v>9617</v>
      </c>
      <c r="P135" s="89">
        <v>37827</v>
      </c>
      <c r="Q135" s="88">
        <v>1</v>
      </c>
      <c r="R135" s="88" t="s">
        <v>10696</v>
      </c>
      <c r="S135" s="88">
        <v>4</v>
      </c>
      <c r="T135" s="88" t="s">
        <v>10695</v>
      </c>
      <c r="U135" s="88" t="s">
        <v>10398</v>
      </c>
      <c r="V135" s="88" t="s">
        <v>10694</v>
      </c>
      <c r="W135" s="88" t="s">
        <v>10042</v>
      </c>
      <c r="X135" s="88" t="s">
        <v>4271</v>
      </c>
      <c r="Y135" s="88" t="s">
        <v>10041</v>
      </c>
      <c r="Z135" s="88" t="s">
        <v>4269</v>
      </c>
      <c r="AA135" s="88">
        <v>48</v>
      </c>
      <c r="AB135" s="88" t="s">
        <v>9611</v>
      </c>
    </row>
    <row r="136" spans="1:28">
      <c r="A136" s="88" t="s">
        <v>10690</v>
      </c>
      <c r="B136" s="88">
        <v>3300965</v>
      </c>
      <c r="C136" s="88" t="s">
        <v>10693</v>
      </c>
      <c r="D136" s="88" t="s">
        <v>10692</v>
      </c>
      <c r="E136" s="88" t="s">
        <v>101</v>
      </c>
      <c r="F136" s="88" t="s">
        <v>165</v>
      </c>
      <c r="G136" s="88">
        <v>191.81</v>
      </c>
      <c r="J136" s="88">
        <v>470.24</v>
      </c>
      <c r="K136" s="88">
        <v>127.14</v>
      </c>
      <c r="N136" s="88">
        <v>132.18</v>
      </c>
      <c r="O136" s="88" t="s">
        <v>8696</v>
      </c>
      <c r="P136" s="89">
        <v>37767</v>
      </c>
      <c r="Q136" s="88">
        <v>1</v>
      </c>
      <c r="R136" s="88" t="s">
        <v>10691</v>
      </c>
      <c r="S136" s="88">
        <v>4</v>
      </c>
      <c r="T136" s="88" t="s">
        <v>10690</v>
      </c>
      <c r="U136" s="88" t="s">
        <v>2745</v>
      </c>
      <c r="V136" s="88" t="s">
        <v>7086</v>
      </c>
      <c r="W136" s="88" t="s">
        <v>2744</v>
      </c>
      <c r="X136" s="88" t="s">
        <v>8389</v>
      </c>
      <c r="Y136" s="88" t="s">
        <v>10689</v>
      </c>
      <c r="Z136" s="88" t="s">
        <v>8388</v>
      </c>
      <c r="AA136" s="88">
        <v>48</v>
      </c>
      <c r="AB136" s="88" t="s">
        <v>8689</v>
      </c>
    </row>
    <row r="137" spans="1:28">
      <c r="A137" s="88" t="s">
        <v>10685</v>
      </c>
      <c r="C137" s="88" t="s">
        <v>10688</v>
      </c>
      <c r="D137" s="88" t="s">
        <v>10687</v>
      </c>
      <c r="E137" s="88" t="s">
        <v>101</v>
      </c>
      <c r="F137" s="88" t="s">
        <v>355</v>
      </c>
      <c r="K137" s="88">
        <v>152.6</v>
      </c>
      <c r="O137" s="88" t="s">
        <v>7626</v>
      </c>
      <c r="P137" s="89">
        <v>34894</v>
      </c>
      <c r="Q137" s="88">
        <v>0</v>
      </c>
      <c r="R137" s="88" t="s">
        <v>10686</v>
      </c>
      <c r="S137" s="88" t="s">
        <v>1310</v>
      </c>
      <c r="T137" s="88" t="s">
        <v>10685</v>
      </c>
      <c r="U137" s="88" t="s">
        <v>10684</v>
      </c>
      <c r="V137" s="88" t="s">
        <v>10683</v>
      </c>
      <c r="W137" s="88" t="s">
        <v>1391</v>
      </c>
      <c r="X137" s="88" t="s">
        <v>4864</v>
      </c>
      <c r="Y137" s="88" t="s">
        <v>10682</v>
      </c>
      <c r="Z137" s="88" t="s">
        <v>4863</v>
      </c>
      <c r="AA137" s="88">
        <v>1</v>
      </c>
      <c r="AB137" s="88" t="s">
        <v>7622</v>
      </c>
    </row>
    <row r="138" spans="1:28">
      <c r="A138" s="88" t="s">
        <v>10678</v>
      </c>
      <c r="C138" s="88" t="s">
        <v>10681</v>
      </c>
      <c r="D138" s="88" t="s">
        <v>10680</v>
      </c>
      <c r="E138" s="88" t="s">
        <v>101</v>
      </c>
      <c r="F138" s="88" t="s">
        <v>355</v>
      </c>
      <c r="K138" s="88">
        <v>200.24</v>
      </c>
      <c r="O138" s="88" t="s">
        <v>8251</v>
      </c>
      <c r="P138" s="89">
        <v>35284</v>
      </c>
      <c r="Q138" s="88">
        <v>0</v>
      </c>
      <c r="R138" s="88" t="s">
        <v>10679</v>
      </c>
      <c r="S138" s="88" t="s">
        <v>1310</v>
      </c>
      <c r="T138" s="88" t="s">
        <v>10678</v>
      </c>
      <c r="U138" s="88" t="s">
        <v>852</v>
      </c>
      <c r="V138" s="88" t="s">
        <v>10677</v>
      </c>
      <c r="W138" s="88" t="s">
        <v>850</v>
      </c>
      <c r="X138" s="88" t="s">
        <v>5666</v>
      </c>
      <c r="Y138" s="88" t="s">
        <v>848</v>
      </c>
      <c r="Z138" s="88" t="s">
        <v>5664</v>
      </c>
      <c r="AA138" s="88">
        <v>1</v>
      </c>
      <c r="AB138" s="88" t="s">
        <v>8242</v>
      </c>
    </row>
    <row r="139" spans="1:28">
      <c r="A139" s="88" t="s">
        <v>10673</v>
      </c>
      <c r="B139" s="88">
        <v>3300809</v>
      </c>
      <c r="C139" s="88" t="s">
        <v>10676</v>
      </c>
      <c r="D139" s="88" t="s">
        <v>10675</v>
      </c>
      <c r="E139" s="88" t="s">
        <v>101</v>
      </c>
      <c r="F139" s="88" t="s">
        <v>165</v>
      </c>
      <c r="G139" s="88">
        <v>54.45</v>
      </c>
      <c r="J139" s="88">
        <v>314.89999999999998</v>
      </c>
      <c r="K139" s="88">
        <v>5.3</v>
      </c>
      <c r="N139" s="88">
        <v>92.52</v>
      </c>
      <c r="O139" s="88" t="s">
        <v>3615</v>
      </c>
      <c r="P139" s="89">
        <v>37819</v>
      </c>
      <c r="Q139" s="88">
        <v>1</v>
      </c>
      <c r="R139" s="88" t="s">
        <v>10674</v>
      </c>
      <c r="S139" s="88">
        <v>4</v>
      </c>
      <c r="T139" s="88" t="s">
        <v>10673</v>
      </c>
      <c r="U139" s="88" t="s">
        <v>3777</v>
      </c>
      <c r="V139" s="88" t="s">
        <v>10672</v>
      </c>
      <c r="W139" s="88" t="s">
        <v>3775</v>
      </c>
      <c r="X139" s="88" t="s">
        <v>6263</v>
      </c>
      <c r="Y139" s="88" t="s">
        <v>3773</v>
      </c>
      <c r="Z139" s="88" t="s">
        <v>6262</v>
      </c>
      <c r="AA139" s="88">
        <v>48</v>
      </c>
      <c r="AB139" s="88" t="s">
        <v>3609</v>
      </c>
    </row>
    <row r="140" spans="1:28">
      <c r="A140" s="88" t="s">
        <v>10668</v>
      </c>
      <c r="B140" s="88">
        <v>3300814</v>
      </c>
      <c r="C140" s="88" t="s">
        <v>10671</v>
      </c>
      <c r="D140" s="88" t="s">
        <v>10670</v>
      </c>
      <c r="E140" s="88" t="s">
        <v>101</v>
      </c>
      <c r="F140" s="88" t="s">
        <v>165</v>
      </c>
      <c r="G140" s="88">
        <v>107.45</v>
      </c>
      <c r="J140" s="88">
        <v>454.82</v>
      </c>
      <c r="K140" s="88">
        <v>52.85</v>
      </c>
      <c r="N140" s="88">
        <v>107.07</v>
      </c>
      <c r="O140" s="88" t="s">
        <v>9974</v>
      </c>
      <c r="P140" s="89">
        <v>37842</v>
      </c>
      <c r="Q140" s="88">
        <v>1</v>
      </c>
      <c r="R140" s="88" t="s">
        <v>10669</v>
      </c>
      <c r="S140" s="88">
        <v>4</v>
      </c>
      <c r="T140" s="88" t="s">
        <v>10668</v>
      </c>
      <c r="U140" s="88" t="s">
        <v>9250</v>
      </c>
      <c r="V140" s="88" t="s">
        <v>10234</v>
      </c>
      <c r="W140" s="88" t="s">
        <v>9248</v>
      </c>
      <c r="X140" s="88" t="s">
        <v>10667</v>
      </c>
      <c r="Y140" s="88" t="s">
        <v>9246</v>
      </c>
      <c r="Z140" s="88" t="s">
        <v>10666</v>
      </c>
      <c r="AA140" s="88">
        <v>48</v>
      </c>
      <c r="AB140" s="88" t="s">
        <v>9971</v>
      </c>
    </row>
    <row r="141" spans="1:28">
      <c r="A141" s="88" t="s">
        <v>10662</v>
      </c>
      <c r="B141" s="88">
        <v>3300964</v>
      </c>
      <c r="C141" s="88" t="s">
        <v>10665</v>
      </c>
      <c r="D141" s="88" t="s">
        <v>10664</v>
      </c>
      <c r="E141" s="88" t="s">
        <v>101</v>
      </c>
      <c r="F141" s="88" t="s">
        <v>165</v>
      </c>
      <c r="G141" s="88">
        <v>209.44</v>
      </c>
      <c r="K141" s="88">
        <v>115.45</v>
      </c>
      <c r="N141" s="88">
        <v>262.26</v>
      </c>
      <c r="O141" s="88" t="s">
        <v>8696</v>
      </c>
      <c r="P141" s="89">
        <v>38005</v>
      </c>
      <c r="Q141" s="88">
        <v>1</v>
      </c>
      <c r="R141" s="88" t="s">
        <v>10663</v>
      </c>
      <c r="S141" s="88">
        <v>4</v>
      </c>
      <c r="T141" s="88" t="s">
        <v>10662</v>
      </c>
      <c r="U141" s="88" t="s">
        <v>10661</v>
      </c>
      <c r="V141" s="88" t="s">
        <v>10660</v>
      </c>
      <c r="W141" s="88" t="s">
        <v>9047</v>
      </c>
      <c r="X141" s="88" t="s">
        <v>10659</v>
      </c>
      <c r="Y141" s="88" t="s">
        <v>9046</v>
      </c>
      <c r="Z141" s="88" t="s">
        <v>10658</v>
      </c>
      <c r="AA141" s="88">
        <v>48</v>
      </c>
      <c r="AB141" s="88" t="s">
        <v>8689</v>
      </c>
    </row>
    <row r="142" spans="1:28">
      <c r="A142" s="88" t="s">
        <v>10654</v>
      </c>
      <c r="B142" s="88">
        <v>3300961</v>
      </c>
      <c r="C142" s="88" t="s">
        <v>10657</v>
      </c>
      <c r="D142" s="88" t="s">
        <v>10656</v>
      </c>
      <c r="E142" s="88" t="s">
        <v>101</v>
      </c>
      <c r="F142" s="88" t="s">
        <v>165</v>
      </c>
      <c r="G142" s="88">
        <v>138.83000000000001</v>
      </c>
      <c r="J142" s="88">
        <v>392.45</v>
      </c>
      <c r="K142" s="88">
        <v>72.38</v>
      </c>
      <c r="N142" s="88">
        <v>59.49</v>
      </c>
      <c r="O142" s="88" t="s">
        <v>3351</v>
      </c>
      <c r="P142" s="89">
        <v>37832</v>
      </c>
      <c r="Q142" s="88">
        <v>1</v>
      </c>
      <c r="R142" s="88" t="s">
        <v>10655</v>
      </c>
      <c r="S142" s="88">
        <v>4</v>
      </c>
      <c r="T142" s="88" t="s">
        <v>10654</v>
      </c>
      <c r="U142" s="88" t="s">
        <v>1971</v>
      </c>
      <c r="V142" s="88" t="s">
        <v>9833</v>
      </c>
      <c r="W142" s="88" t="s">
        <v>1969</v>
      </c>
      <c r="X142" s="88" t="s">
        <v>592</v>
      </c>
      <c r="Y142" s="88" t="s">
        <v>1967</v>
      </c>
      <c r="Z142" s="88" t="s">
        <v>590</v>
      </c>
      <c r="AA142" s="88">
        <v>48</v>
      </c>
      <c r="AB142" s="88" t="s">
        <v>3342</v>
      </c>
    </row>
    <row r="143" spans="1:28">
      <c r="A143" s="88" t="s">
        <v>10649</v>
      </c>
      <c r="B143" s="88">
        <v>3300968</v>
      </c>
      <c r="C143" s="88" t="s">
        <v>10653</v>
      </c>
      <c r="D143" s="88" t="s">
        <v>10652</v>
      </c>
      <c r="E143" s="88" t="s">
        <v>101</v>
      </c>
      <c r="F143" s="88" t="s">
        <v>518</v>
      </c>
      <c r="G143" s="88">
        <v>417.37</v>
      </c>
      <c r="J143" s="88">
        <v>838.7</v>
      </c>
      <c r="K143" s="88">
        <v>219.57</v>
      </c>
      <c r="N143" s="88">
        <v>721.42</v>
      </c>
      <c r="O143" s="88" t="s">
        <v>10651</v>
      </c>
      <c r="P143" s="89">
        <v>38030</v>
      </c>
      <c r="Q143" s="88">
        <v>1</v>
      </c>
      <c r="R143" s="88" t="s">
        <v>10650</v>
      </c>
      <c r="S143" s="88">
        <v>4</v>
      </c>
      <c r="T143" s="88" t="s">
        <v>10649</v>
      </c>
      <c r="U143" s="88" t="s">
        <v>10648</v>
      </c>
      <c r="V143" s="88" t="s">
        <v>10647</v>
      </c>
      <c r="W143" s="88" t="s">
        <v>10646</v>
      </c>
      <c r="X143" s="88" t="s">
        <v>4271</v>
      </c>
      <c r="Y143" s="88" t="s">
        <v>10645</v>
      </c>
      <c r="Z143" s="88" t="s">
        <v>4269</v>
      </c>
      <c r="AA143" s="88">
        <v>23</v>
      </c>
      <c r="AB143" s="88" t="s">
        <v>4014</v>
      </c>
    </row>
    <row r="144" spans="1:28">
      <c r="A144" s="88" t="s">
        <v>10640</v>
      </c>
      <c r="C144" s="88" t="s">
        <v>10644</v>
      </c>
      <c r="D144" s="88" t="s">
        <v>10643</v>
      </c>
      <c r="E144" s="88" t="s">
        <v>101</v>
      </c>
      <c r="F144" s="88" t="s">
        <v>630</v>
      </c>
      <c r="O144" s="88" t="s">
        <v>10642</v>
      </c>
      <c r="P144" s="89">
        <v>35859</v>
      </c>
      <c r="Q144" s="88">
        <v>0</v>
      </c>
      <c r="R144" s="88" t="s">
        <v>10641</v>
      </c>
      <c r="S144" s="88" t="s">
        <v>1310</v>
      </c>
      <c r="T144" s="88" t="s">
        <v>10640</v>
      </c>
      <c r="U144" s="88" t="s">
        <v>10639</v>
      </c>
      <c r="V144" s="88" t="s">
        <v>10638</v>
      </c>
      <c r="W144" s="88" t="s">
        <v>10637</v>
      </c>
      <c r="X144" s="88" t="s">
        <v>7414</v>
      </c>
      <c r="Y144" s="88" t="s">
        <v>10636</v>
      </c>
      <c r="Z144" s="88" t="s">
        <v>7412</v>
      </c>
      <c r="AA144" s="88">
        <v>3</v>
      </c>
      <c r="AB144" s="88" t="s">
        <v>10635</v>
      </c>
    </row>
    <row r="145" spans="1:28">
      <c r="A145" s="88" t="s">
        <v>10631</v>
      </c>
      <c r="C145" s="88" t="s">
        <v>10634</v>
      </c>
      <c r="D145" s="88" t="s">
        <v>10633</v>
      </c>
      <c r="E145" s="88" t="s">
        <v>101</v>
      </c>
      <c r="F145" s="88" t="s">
        <v>165</v>
      </c>
      <c r="O145" s="88" t="s">
        <v>9617</v>
      </c>
      <c r="P145" s="89">
        <v>37969</v>
      </c>
      <c r="Q145" s="88">
        <v>1</v>
      </c>
      <c r="R145" s="88" t="s">
        <v>10632</v>
      </c>
      <c r="S145" s="88">
        <v>4</v>
      </c>
      <c r="T145" s="88" t="s">
        <v>10631</v>
      </c>
      <c r="U145" s="88" t="s">
        <v>1635</v>
      </c>
      <c r="V145" s="88" t="s">
        <v>10630</v>
      </c>
      <c r="W145" s="88" t="s">
        <v>1633</v>
      </c>
      <c r="X145" s="88" t="s">
        <v>10629</v>
      </c>
      <c r="Y145" s="88" t="s">
        <v>1631</v>
      </c>
      <c r="Z145" s="88" t="s">
        <v>10628</v>
      </c>
      <c r="AA145" s="88">
        <v>48</v>
      </c>
      <c r="AB145" s="88" t="s">
        <v>9611</v>
      </c>
    </row>
    <row r="146" spans="1:28">
      <c r="A146" s="88" t="s">
        <v>10624</v>
      </c>
      <c r="C146" s="88" t="s">
        <v>10627</v>
      </c>
      <c r="D146" s="88" t="s">
        <v>10626</v>
      </c>
      <c r="E146" s="88" t="s">
        <v>101</v>
      </c>
      <c r="F146" s="88" t="s">
        <v>368</v>
      </c>
      <c r="O146" s="88" t="s">
        <v>3977</v>
      </c>
      <c r="P146" s="89">
        <v>37048</v>
      </c>
      <c r="Q146" s="88">
        <v>0</v>
      </c>
      <c r="R146" s="88" t="s">
        <v>10625</v>
      </c>
      <c r="S146" s="88" t="s">
        <v>1310</v>
      </c>
      <c r="T146" s="88" t="s">
        <v>10624</v>
      </c>
      <c r="U146" s="88" t="s">
        <v>1247</v>
      </c>
      <c r="V146" s="88" t="s">
        <v>7396</v>
      </c>
      <c r="W146" s="88" t="s">
        <v>1245</v>
      </c>
      <c r="X146" s="88" t="s">
        <v>5153</v>
      </c>
      <c r="Y146" s="88" t="s">
        <v>1243</v>
      </c>
      <c r="Z146" s="88" t="s">
        <v>7395</v>
      </c>
      <c r="AA146" s="88">
        <v>24</v>
      </c>
      <c r="AB146" s="88" t="s">
        <v>3973</v>
      </c>
    </row>
    <row r="147" spans="1:28">
      <c r="A147" s="88" t="s">
        <v>10620</v>
      </c>
      <c r="C147" s="88" t="s">
        <v>10623</v>
      </c>
      <c r="D147" s="88" t="s">
        <v>10622</v>
      </c>
      <c r="E147" s="88" t="s">
        <v>101</v>
      </c>
      <c r="F147" s="88" t="s">
        <v>218</v>
      </c>
      <c r="K147" s="88">
        <v>154.38999999999999</v>
      </c>
      <c r="O147" s="88" t="s">
        <v>4091</v>
      </c>
      <c r="P147" s="89">
        <v>37265</v>
      </c>
      <c r="Q147" s="88">
        <v>0</v>
      </c>
      <c r="R147" s="88" t="s">
        <v>10621</v>
      </c>
      <c r="S147" s="88" t="s">
        <v>1310</v>
      </c>
      <c r="T147" s="88" t="s">
        <v>10620</v>
      </c>
      <c r="U147" s="88" t="s">
        <v>10619</v>
      </c>
      <c r="V147" s="88" t="s">
        <v>10618</v>
      </c>
      <c r="W147" s="88" t="s">
        <v>10617</v>
      </c>
      <c r="X147" s="88" t="s">
        <v>9023</v>
      </c>
      <c r="Y147" s="88" t="s">
        <v>10616</v>
      </c>
      <c r="Z147" s="88" t="s">
        <v>9022</v>
      </c>
      <c r="AA147" s="88">
        <v>25</v>
      </c>
      <c r="AB147" s="88" t="s">
        <v>4091</v>
      </c>
    </row>
    <row r="148" spans="1:28">
      <c r="A148" s="88" t="s">
        <v>10612</v>
      </c>
      <c r="B148" s="88">
        <v>3300849</v>
      </c>
      <c r="C148" s="88" t="s">
        <v>10615</v>
      </c>
      <c r="D148" s="88" t="s">
        <v>10614</v>
      </c>
      <c r="E148" s="88" t="s">
        <v>101</v>
      </c>
      <c r="F148" s="88" t="s">
        <v>165</v>
      </c>
      <c r="G148" s="88">
        <v>318.86</v>
      </c>
      <c r="K148" s="88">
        <v>215.14</v>
      </c>
      <c r="N148" s="88">
        <v>248.67</v>
      </c>
      <c r="O148" s="88" t="s">
        <v>5510</v>
      </c>
      <c r="P148" s="89">
        <v>38411</v>
      </c>
      <c r="Q148" s="88">
        <v>1</v>
      </c>
      <c r="R148" s="88" t="s">
        <v>10613</v>
      </c>
      <c r="S148" s="88">
        <v>3</v>
      </c>
      <c r="T148" s="88" t="s">
        <v>10612</v>
      </c>
      <c r="U148" s="88" t="s">
        <v>10611</v>
      </c>
      <c r="V148" s="88" t="s">
        <v>10610</v>
      </c>
      <c r="W148" s="88" t="s">
        <v>10609</v>
      </c>
      <c r="X148" s="88" t="s">
        <v>8045</v>
      </c>
      <c r="Y148" s="88" t="s">
        <v>10608</v>
      </c>
      <c r="Z148" s="88" t="s">
        <v>8043</v>
      </c>
      <c r="AA148" s="88">
        <v>48</v>
      </c>
      <c r="AB148" s="88" t="s">
        <v>10283</v>
      </c>
    </row>
    <row r="149" spans="1:28">
      <c r="A149" s="88" t="s">
        <v>10604</v>
      </c>
      <c r="B149" s="88">
        <v>3300884</v>
      </c>
      <c r="C149" s="88" t="s">
        <v>10607</v>
      </c>
      <c r="D149" s="88" t="s">
        <v>10606</v>
      </c>
      <c r="E149" s="88" t="s">
        <v>101</v>
      </c>
      <c r="F149" s="88" t="s">
        <v>165</v>
      </c>
      <c r="G149" s="88">
        <v>133.93</v>
      </c>
      <c r="J149" s="88">
        <v>516.76</v>
      </c>
      <c r="K149" s="88">
        <v>79.72</v>
      </c>
      <c r="N149" s="88">
        <v>133.38</v>
      </c>
      <c r="O149" s="88" t="s">
        <v>9617</v>
      </c>
      <c r="P149" s="89">
        <v>38367</v>
      </c>
      <c r="Q149" s="88">
        <v>1</v>
      </c>
      <c r="R149" s="88" t="s">
        <v>10605</v>
      </c>
      <c r="S149" s="88">
        <v>3</v>
      </c>
      <c r="T149" s="88" t="s">
        <v>10604</v>
      </c>
      <c r="U149" s="88" t="s">
        <v>10603</v>
      </c>
      <c r="V149" s="88" t="s">
        <v>10602</v>
      </c>
      <c r="W149" s="88" t="s">
        <v>10601</v>
      </c>
      <c r="X149" s="88" t="s">
        <v>10600</v>
      </c>
      <c r="Y149" s="88" t="s">
        <v>10599</v>
      </c>
      <c r="Z149" s="88" t="s">
        <v>10598</v>
      </c>
      <c r="AA149" s="88">
        <v>48</v>
      </c>
      <c r="AB149" s="88" t="s">
        <v>9611</v>
      </c>
    </row>
    <row r="150" spans="1:28">
      <c r="A150" s="88" t="s">
        <v>10594</v>
      </c>
      <c r="B150" s="88">
        <v>3300848</v>
      </c>
      <c r="C150" s="88" t="s">
        <v>10597</v>
      </c>
      <c r="D150" s="88" t="s">
        <v>10596</v>
      </c>
      <c r="E150" s="88" t="s">
        <v>101</v>
      </c>
      <c r="F150" s="88" t="s">
        <v>165</v>
      </c>
      <c r="G150" s="88">
        <v>121.62</v>
      </c>
      <c r="J150" s="88">
        <v>441.96</v>
      </c>
      <c r="K150" s="88">
        <v>78.12</v>
      </c>
      <c r="N150" s="88">
        <v>81.48</v>
      </c>
      <c r="O150" s="88" t="s">
        <v>3606</v>
      </c>
      <c r="P150" s="89">
        <v>38208</v>
      </c>
      <c r="Q150" s="88">
        <v>1</v>
      </c>
      <c r="R150" s="88" t="s">
        <v>10595</v>
      </c>
      <c r="S150" s="88">
        <v>3</v>
      </c>
      <c r="T150" s="88" t="s">
        <v>10594</v>
      </c>
      <c r="U150" s="88" t="s">
        <v>10593</v>
      </c>
      <c r="V150" s="88" t="s">
        <v>10592</v>
      </c>
      <c r="W150" s="88" t="s">
        <v>10591</v>
      </c>
      <c r="X150" s="88" t="s">
        <v>6220</v>
      </c>
      <c r="Y150" s="88" t="s">
        <v>10590</v>
      </c>
      <c r="Z150" s="88" t="s">
        <v>6218</v>
      </c>
      <c r="AA150" s="88">
        <v>48</v>
      </c>
      <c r="AB150" s="88" t="s">
        <v>10589</v>
      </c>
    </row>
    <row r="151" spans="1:28">
      <c r="A151" s="88" t="s">
        <v>10585</v>
      </c>
      <c r="B151" s="88">
        <v>3300891</v>
      </c>
      <c r="C151" s="88" t="s">
        <v>10588</v>
      </c>
      <c r="D151" s="88" t="s">
        <v>10587</v>
      </c>
      <c r="E151" s="88" t="s">
        <v>101</v>
      </c>
      <c r="F151" s="88" t="s">
        <v>165</v>
      </c>
      <c r="G151" s="88">
        <v>137.13999999999999</v>
      </c>
      <c r="J151" s="88">
        <v>554.01</v>
      </c>
      <c r="K151" s="88">
        <v>95</v>
      </c>
      <c r="N151" s="88">
        <v>157</v>
      </c>
      <c r="O151" s="88" t="s">
        <v>9950</v>
      </c>
      <c r="P151" s="89">
        <v>38160</v>
      </c>
      <c r="Q151" s="88">
        <v>1</v>
      </c>
      <c r="R151" s="88" t="s">
        <v>10586</v>
      </c>
      <c r="S151" s="88">
        <v>3</v>
      </c>
      <c r="T151" s="88" t="s">
        <v>10585</v>
      </c>
      <c r="U151" s="88" t="s">
        <v>7994</v>
      </c>
      <c r="V151" s="88" t="s">
        <v>10584</v>
      </c>
      <c r="W151" s="88" t="s">
        <v>7992</v>
      </c>
      <c r="X151" s="88" t="s">
        <v>5229</v>
      </c>
      <c r="Y151" s="88" t="s">
        <v>7991</v>
      </c>
      <c r="Z151" s="88" t="s">
        <v>5228</v>
      </c>
      <c r="AA151" s="88">
        <v>48</v>
      </c>
      <c r="AB151" s="88" t="s">
        <v>9946</v>
      </c>
    </row>
    <row r="152" spans="1:28">
      <c r="A152" s="88" t="s">
        <v>10580</v>
      </c>
      <c r="C152" s="88" t="s">
        <v>10583</v>
      </c>
      <c r="D152" s="88" t="s">
        <v>10582</v>
      </c>
      <c r="E152" s="88" t="s">
        <v>101</v>
      </c>
      <c r="F152" s="88" t="s">
        <v>165</v>
      </c>
      <c r="O152" s="88" t="s">
        <v>9974</v>
      </c>
      <c r="P152" s="89">
        <v>37991</v>
      </c>
      <c r="Q152" s="88">
        <v>1</v>
      </c>
      <c r="R152" s="88" t="s">
        <v>10581</v>
      </c>
      <c r="S152" s="88">
        <v>4</v>
      </c>
      <c r="T152" s="88" t="s">
        <v>10580</v>
      </c>
      <c r="U152" s="88" t="s">
        <v>10579</v>
      </c>
      <c r="V152" s="88" t="s">
        <v>10578</v>
      </c>
      <c r="W152" s="88" t="s">
        <v>10577</v>
      </c>
      <c r="X152" s="88" t="s">
        <v>4864</v>
      </c>
      <c r="Y152" s="88" t="s">
        <v>10576</v>
      </c>
      <c r="Z152" s="88" t="s">
        <v>4863</v>
      </c>
      <c r="AA152" s="88">
        <v>48</v>
      </c>
      <c r="AB152" s="88" t="s">
        <v>9971</v>
      </c>
    </row>
    <row r="153" spans="1:28">
      <c r="A153" s="88" t="s">
        <v>10571</v>
      </c>
      <c r="C153" s="88" t="s">
        <v>10575</v>
      </c>
      <c r="D153" s="88" t="s">
        <v>10574</v>
      </c>
      <c r="E153" s="88" t="s">
        <v>101</v>
      </c>
      <c r="F153" s="88" t="s">
        <v>355</v>
      </c>
      <c r="O153" s="88" t="s">
        <v>10573</v>
      </c>
      <c r="P153" s="89">
        <v>21161</v>
      </c>
      <c r="Q153" s="88">
        <v>0</v>
      </c>
      <c r="R153" s="88" t="s">
        <v>10572</v>
      </c>
      <c r="S153" s="88" t="s">
        <v>1310</v>
      </c>
      <c r="T153" s="88" t="s">
        <v>10571</v>
      </c>
      <c r="U153" s="88" t="s">
        <v>10570</v>
      </c>
      <c r="V153" s="88" t="s">
        <v>10569</v>
      </c>
      <c r="W153" s="88" t="s">
        <v>10568</v>
      </c>
      <c r="X153" s="88" t="s">
        <v>10567</v>
      </c>
      <c r="Y153" s="88" t="s">
        <v>10566</v>
      </c>
      <c r="Z153" s="88" t="s">
        <v>10565</v>
      </c>
      <c r="AA153" s="88">
        <v>1</v>
      </c>
      <c r="AB153" s="88" t="s">
        <v>10564</v>
      </c>
    </row>
    <row r="154" spans="1:28">
      <c r="A154" s="88" t="s">
        <v>10560</v>
      </c>
      <c r="C154" s="88" t="s">
        <v>10563</v>
      </c>
      <c r="D154" s="88" t="s">
        <v>10562</v>
      </c>
      <c r="E154" s="88" t="s">
        <v>101</v>
      </c>
      <c r="F154" s="88" t="s">
        <v>355</v>
      </c>
      <c r="O154" s="88" t="s">
        <v>10559</v>
      </c>
      <c r="P154" s="89">
        <v>36986</v>
      </c>
      <c r="Q154" s="88">
        <v>0</v>
      </c>
      <c r="R154" s="88" t="s">
        <v>10561</v>
      </c>
      <c r="S154" s="88" t="s">
        <v>1310</v>
      </c>
      <c r="T154" s="88" t="s">
        <v>10560</v>
      </c>
      <c r="U154" s="88" t="s">
        <v>1662</v>
      </c>
      <c r="V154" s="88" t="s">
        <v>6691</v>
      </c>
      <c r="W154" s="88" t="s">
        <v>1701</v>
      </c>
      <c r="X154" s="88" t="s">
        <v>1421</v>
      </c>
      <c r="Y154" s="88" t="s">
        <v>1699</v>
      </c>
      <c r="Z154" s="88" t="s">
        <v>1770</v>
      </c>
      <c r="AA154" s="88">
        <v>1</v>
      </c>
      <c r="AB154" s="88" t="s">
        <v>10559</v>
      </c>
    </row>
    <row r="155" spans="1:28">
      <c r="A155" s="88" t="s">
        <v>10555</v>
      </c>
      <c r="C155" s="88" t="s">
        <v>10558</v>
      </c>
      <c r="D155" s="88" t="s">
        <v>10557</v>
      </c>
      <c r="E155" s="88" t="s">
        <v>101</v>
      </c>
      <c r="F155" s="88" t="s">
        <v>165</v>
      </c>
      <c r="O155" s="88" t="s">
        <v>164</v>
      </c>
      <c r="P155" s="89">
        <v>38252</v>
      </c>
      <c r="Q155" s="88">
        <v>1</v>
      </c>
      <c r="R155" s="88" t="s">
        <v>10556</v>
      </c>
      <c r="S155" s="88">
        <v>2</v>
      </c>
      <c r="T155" s="88" t="s">
        <v>10555</v>
      </c>
      <c r="U155" s="88" t="s">
        <v>5281</v>
      </c>
      <c r="V155" s="88" t="s">
        <v>10554</v>
      </c>
      <c r="W155" s="88" t="s">
        <v>6640</v>
      </c>
      <c r="X155" s="88" t="s">
        <v>5358</v>
      </c>
      <c r="Y155" s="88" t="s">
        <v>6638</v>
      </c>
      <c r="Z155" s="88" t="s">
        <v>5356</v>
      </c>
      <c r="AA155" s="88">
        <v>48</v>
      </c>
      <c r="AB155" s="88" t="s">
        <v>155</v>
      </c>
    </row>
    <row r="156" spans="1:28">
      <c r="A156" s="88" t="s">
        <v>10549</v>
      </c>
      <c r="C156" s="88" t="s">
        <v>10553</v>
      </c>
      <c r="D156" s="88" t="s">
        <v>10552</v>
      </c>
      <c r="E156" s="88" t="s">
        <v>101</v>
      </c>
      <c r="F156" s="88" t="s">
        <v>2270</v>
      </c>
      <c r="K156" s="88">
        <v>995.35</v>
      </c>
      <c r="O156" s="88" t="s">
        <v>10551</v>
      </c>
      <c r="P156" s="89">
        <v>27818</v>
      </c>
      <c r="Q156" s="88">
        <v>0</v>
      </c>
      <c r="R156" s="88" t="s">
        <v>10550</v>
      </c>
      <c r="S156" s="88" t="s">
        <v>1310</v>
      </c>
      <c r="T156" s="88" t="s">
        <v>10549</v>
      </c>
      <c r="U156" s="88" t="s">
        <v>10548</v>
      </c>
      <c r="V156" s="88" t="s">
        <v>10547</v>
      </c>
      <c r="W156" s="88" t="s">
        <v>9718</v>
      </c>
      <c r="X156" s="88" t="s">
        <v>6639</v>
      </c>
      <c r="Y156" s="88" t="s">
        <v>9716</v>
      </c>
      <c r="Z156" s="88" t="s">
        <v>10546</v>
      </c>
      <c r="AA156" s="88">
        <v>28</v>
      </c>
      <c r="AB156" s="88" t="s">
        <v>10545</v>
      </c>
    </row>
    <row r="157" spans="1:28">
      <c r="A157" s="88" t="s">
        <v>10541</v>
      </c>
      <c r="B157" s="88">
        <v>3301021</v>
      </c>
      <c r="C157" s="88" t="s">
        <v>10544</v>
      </c>
      <c r="D157" s="88" t="s">
        <v>10543</v>
      </c>
      <c r="E157" s="88" t="s">
        <v>101</v>
      </c>
      <c r="F157" s="88" t="s">
        <v>152</v>
      </c>
      <c r="G157" s="88">
        <v>175.11</v>
      </c>
      <c r="K157" s="88">
        <v>132.11000000000001</v>
      </c>
      <c r="O157" s="88" t="s">
        <v>3818</v>
      </c>
      <c r="P157" s="89">
        <v>38106</v>
      </c>
      <c r="Q157" s="88">
        <v>0</v>
      </c>
      <c r="R157" s="88" t="s">
        <v>10542</v>
      </c>
      <c r="S157" s="88" t="s">
        <v>1310</v>
      </c>
      <c r="T157" s="88" t="s">
        <v>10541</v>
      </c>
      <c r="U157" s="88" t="s">
        <v>10540</v>
      </c>
      <c r="V157" s="88" t="s">
        <v>5713</v>
      </c>
      <c r="W157" s="88" t="s">
        <v>10539</v>
      </c>
      <c r="X157" s="88" t="s">
        <v>4780</v>
      </c>
      <c r="Y157" s="88" t="s">
        <v>10538</v>
      </c>
      <c r="Z157" s="88" t="s">
        <v>4779</v>
      </c>
      <c r="AA157" s="88">
        <v>2</v>
      </c>
      <c r="AB157" s="88" t="s">
        <v>3809</v>
      </c>
    </row>
    <row r="158" spans="1:28">
      <c r="A158" s="88" t="s">
        <v>10534</v>
      </c>
      <c r="B158" s="88">
        <v>3300850</v>
      </c>
      <c r="C158" s="88" t="s">
        <v>10537</v>
      </c>
      <c r="D158" s="88" t="s">
        <v>10536</v>
      </c>
      <c r="E158" s="88" t="s">
        <v>101</v>
      </c>
      <c r="F158" s="88" t="s">
        <v>165</v>
      </c>
      <c r="G158" s="88">
        <v>128.54</v>
      </c>
      <c r="J158" s="88">
        <v>584.07000000000005</v>
      </c>
      <c r="K158" s="88">
        <v>75.540000000000006</v>
      </c>
      <c r="N158" s="88">
        <v>194.87</v>
      </c>
      <c r="O158" s="88" t="s">
        <v>9950</v>
      </c>
      <c r="P158" s="89">
        <v>38340</v>
      </c>
      <c r="Q158" s="88">
        <v>1</v>
      </c>
      <c r="R158" s="88" t="s">
        <v>10535</v>
      </c>
      <c r="S158" s="88">
        <v>3</v>
      </c>
      <c r="T158" s="88" t="s">
        <v>10534</v>
      </c>
      <c r="U158" s="88" t="s">
        <v>8217</v>
      </c>
      <c r="V158" s="88" t="s">
        <v>10533</v>
      </c>
      <c r="W158" s="88" t="s">
        <v>8215</v>
      </c>
      <c r="X158" s="88" t="s">
        <v>10532</v>
      </c>
      <c r="Y158" s="88" t="s">
        <v>8213</v>
      </c>
      <c r="Z158" s="88" t="s">
        <v>10531</v>
      </c>
      <c r="AA158" s="88">
        <v>48</v>
      </c>
      <c r="AB158" s="88" t="s">
        <v>9946</v>
      </c>
    </row>
    <row r="159" spans="1:28">
      <c r="A159" s="88" t="s">
        <v>10527</v>
      </c>
      <c r="B159" s="88">
        <v>3300823</v>
      </c>
      <c r="C159" s="88" t="s">
        <v>10530</v>
      </c>
      <c r="D159" s="88" t="s">
        <v>10529</v>
      </c>
      <c r="E159" s="88" t="s">
        <v>101</v>
      </c>
      <c r="F159" s="88" t="s">
        <v>165</v>
      </c>
      <c r="G159" s="88">
        <v>82.98</v>
      </c>
      <c r="J159" s="88">
        <v>264.04000000000002</v>
      </c>
      <c r="K159" s="88">
        <v>36.380000000000003</v>
      </c>
      <c r="N159" s="88">
        <v>59.82</v>
      </c>
      <c r="O159" s="88" t="s">
        <v>9950</v>
      </c>
      <c r="P159" s="89">
        <v>38222</v>
      </c>
      <c r="Q159" s="88">
        <v>1</v>
      </c>
      <c r="R159" s="88" t="s">
        <v>10528</v>
      </c>
      <c r="S159" s="88">
        <v>3</v>
      </c>
      <c r="T159" s="88" t="s">
        <v>10527</v>
      </c>
      <c r="U159" s="88" t="s">
        <v>1161</v>
      </c>
      <c r="V159" s="88" t="s">
        <v>10526</v>
      </c>
      <c r="W159" s="88" t="s">
        <v>1159</v>
      </c>
      <c r="X159" s="88" t="s">
        <v>10525</v>
      </c>
      <c r="Y159" s="88" t="s">
        <v>1157</v>
      </c>
      <c r="Z159" s="88" t="s">
        <v>10524</v>
      </c>
      <c r="AA159" s="88">
        <v>48</v>
      </c>
      <c r="AB159" s="88" t="s">
        <v>9946</v>
      </c>
    </row>
    <row r="160" spans="1:28">
      <c r="A160" s="88" t="s">
        <v>10520</v>
      </c>
      <c r="C160" s="88" t="s">
        <v>10523</v>
      </c>
      <c r="D160" s="88" t="s">
        <v>10522</v>
      </c>
      <c r="E160" s="88" t="s">
        <v>101</v>
      </c>
      <c r="F160" s="88" t="s">
        <v>165</v>
      </c>
      <c r="K160" s="88">
        <v>161.31</v>
      </c>
      <c r="O160" s="88" t="s">
        <v>1948</v>
      </c>
      <c r="P160" s="89">
        <v>38115</v>
      </c>
      <c r="Q160" s="88">
        <v>1</v>
      </c>
      <c r="R160" s="88" t="s">
        <v>10521</v>
      </c>
      <c r="S160" s="88">
        <v>3</v>
      </c>
      <c r="T160" s="88" t="s">
        <v>10520</v>
      </c>
      <c r="U160" s="88" t="s">
        <v>669</v>
      </c>
      <c r="V160" s="88" t="s">
        <v>10519</v>
      </c>
      <c r="W160" s="88" t="s">
        <v>667</v>
      </c>
      <c r="X160" s="88" t="s">
        <v>10518</v>
      </c>
      <c r="Y160" s="88" t="s">
        <v>665</v>
      </c>
      <c r="Z160" s="88" t="s">
        <v>10517</v>
      </c>
      <c r="AA160" s="88">
        <v>48</v>
      </c>
      <c r="AB160" s="88" t="s">
        <v>1941</v>
      </c>
    </row>
    <row r="161" spans="1:28">
      <c r="A161" s="88" t="s">
        <v>10513</v>
      </c>
      <c r="B161" s="88">
        <v>3300855</v>
      </c>
      <c r="C161" s="88" t="s">
        <v>10516</v>
      </c>
      <c r="D161" s="88" t="s">
        <v>10515</v>
      </c>
      <c r="E161" s="88" t="s">
        <v>101</v>
      </c>
      <c r="F161" s="88" t="s">
        <v>165</v>
      </c>
      <c r="G161" s="88">
        <v>93.28</v>
      </c>
      <c r="J161" s="88">
        <v>436.2</v>
      </c>
      <c r="K161" s="88">
        <v>54.32</v>
      </c>
      <c r="N161" s="88">
        <v>116.76</v>
      </c>
      <c r="O161" s="88" t="s">
        <v>2563</v>
      </c>
      <c r="P161" s="89">
        <v>38245</v>
      </c>
      <c r="Q161" s="88">
        <v>1</v>
      </c>
      <c r="R161" s="88" t="s">
        <v>10514</v>
      </c>
      <c r="S161" s="88">
        <v>3</v>
      </c>
      <c r="T161" s="88" t="s">
        <v>10513</v>
      </c>
      <c r="U161" s="88" t="s">
        <v>193</v>
      </c>
      <c r="V161" s="88" t="s">
        <v>10512</v>
      </c>
      <c r="W161" s="88" t="s">
        <v>191</v>
      </c>
      <c r="X161" s="88" t="s">
        <v>10511</v>
      </c>
      <c r="Y161" s="88" t="s">
        <v>699</v>
      </c>
      <c r="Z161" s="88" t="s">
        <v>10510</v>
      </c>
      <c r="AA161" s="88">
        <v>48</v>
      </c>
      <c r="AB161" s="88" t="s">
        <v>3540</v>
      </c>
    </row>
    <row r="162" spans="1:28">
      <c r="A162" s="88" t="s">
        <v>10506</v>
      </c>
      <c r="B162" s="88">
        <v>3300856</v>
      </c>
      <c r="C162" s="88" t="s">
        <v>10509</v>
      </c>
      <c r="D162" s="88" t="s">
        <v>10508</v>
      </c>
      <c r="E162" s="88" t="s">
        <v>101</v>
      </c>
      <c r="F162" s="88" t="s">
        <v>165</v>
      </c>
      <c r="G162" s="88">
        <v>79.78</v>
      </c>
      <c r="J162" s="88">
        <v>462.14</v>
      </c>
      <c r="K162" s="88">
        <v>30.9</v>
      </c>
      <c r="N162" s="88">
        <v>143.38999999999999</v>
      </c>
      <c r="O162" s="88" t="s">
        <v>3636</v>
      </c>
      <c r="P162" s="89">
        <v>38266</v>
      </c>
      <c r="Q162" s="88">
        <v>1</v>
      </c>
      <c r="R162" s="88" t="s">
        <v>10507</v>
      </c>
      <c r="S162" s="88">
        <v>3</v>
      </c>
      <c r="T162" s="88" t="s">
        <v>10506</v>
      </c>
      <c r="U162" s="88" t="s">
        <v>7417</v>
      </c>
      <c r="V162" s="88" t="s">
        <v>10505</v>
      </c>
      <c r="W162" s="88" t="s">
        <v>7415</v>
      </c>
      <c r="X162" s="88" t="s">
        <v>10485</v>
      </c>
      <c r="Y162" s="88" t="s">
        <v>7413</v>
      </c>
      <c r="Z162" s="88" t="s">
        <v>10484</v>
      </c>
      <c r="AA162" s="88">
        <v>48</v>
      </c>
      <c r="AB162" s="88" t="s">
        <v>3632</v>
      </c>
    </row>
    <row r="163" spans="1:28">
      <c r="A163" s="88" t="s">
        <v>10501</v>
      </c>
      <c r="B163" s="88">
        <v>3300769</v>
      </c>
      <c r="C163" s="88" t="s">
        <v>10504</v>
      </c>
      <c r="D163" s="88" t="s">
        <v>10503</v>
      </c>
      <c r="E163" s="88" t="s">
        <v>101</v>
      </c>
      <c r="F163" s="88" t="s">
        <v>165</v>
      </c>
      <c r="G163" s="88">
        <v>135.56</v>
      </c>
      <c r="J163" s="88">
        <v>417.22</v>
      </c>
      <c r="K163" s="88">
        <v>91.51</v>
      </c>
      <c r="N163" s="88">
        <v>108.83</v>
      </c>
      <c r="O163" s="88" t="s">
        <v>9950</v>
      </c>
      <c r="P163" s="89">
        <v>37879</v>
      </c>
      <c r="Q163" s="88">
        <v>1</v>
      </c>
      <c r="R163" s="88" t="s">
        <v>10502</v>
      </c>
      <c r="S163" s="88">
        <v>4</v>
      </c>
      <c r="T163" s="88" t="s">
        <v>10501</v>
      </c>
      <c r="U163" s="88" t="s">
        <v>10500</v>
      </c>
      <c r="V163" s="88" t="s">
        <v>10499</v>
      </c>
      <c r="W163" s="88" t="s">
        <v>10498</v>
      </c>
      <c r="X163" s="88" t="s">
        <v>7094</v>
      </c>
      <c r="Y163" s="88" t="s">
        <v>10497</v>
      </c>
      <c r="Z163" s="88" t="s">
        <v>7092</v>
      </c>
      <c r="AA163" s="88">
        <v>48</v>
      </c>
      <c r="AB163" s="88" t="s">
        <v>10496</v>
      </c>
    </row>
    <row r="164" spans="1:28">
      <c r="A164" s="88" t="s">
        <v>10492</v>
      </c>
      <c r="B164" s="88">
        <v>3300792</v>
      </c>
      <c r="C164" s="88" t="s">
        <v>10495</v>
      </c>
      <c r="D164" s="88" t="s">
        <v>10494</v>
      </c>
      <c r="E164" s="88" t="s">
        <v>101</v>
      </c>
      <c r="F164" s="88" t="s">
        <v>165</v>
      </c>
      <c r="G164" s="88">
        <v>82.97</v>
      </c>
      <c r="J164" s="88">
        <v>394.5</v>
      </c>
      <c r="K164" s="88">
        <v>42.46</v>
      </c>
      <c r="N164" s="88">
        <v>91.35</v>
      </c>
      <c r="O164" s="88" t="s">
        <v>3636</v>
      </c>
      <c r="P164" s="89">
        <v>37735</v>
      </c>
      <c r="Q164" s="88">
        <v>1</v>
      </c>
      <c r="R164" s="88" t="s">
        <v>10493</v>
      </c>
      <c r="S164" s="88">
        <v>4</v>
      </c>
      <c r="T164" s="88" t="s">
        <v>10492</v>
      </c>
      <c r="U164" s="88" t="s">
        <v>2338</v>
      </c>
      <c r="V164" s="88" t="s">
        <v>10491</v>
      </c>
      <c r="W164" s="88" t="s">
        <v>1190</v>
      </c>
      <c r="X164" s="88" t="s">
        <v>5894</v>
      </c>
      <c r="Y164" s="88" t="s">
        <v>1188</v>
      </c>
      <c r="Z164" s="88" t="s">
        <v>5893</v>
      </c>
      <c r="AA164" s="88">
        <v>48</v>
      </c>
      <c r="AB164" s="88" t="s">
        <v>3632</v>
      </c>
    </row>
    <row r="165" spans="1:28">
      <c r="A165" s="88" t="s">
        <v>10486</v>
      </c>
      <c r="C165" s="88" t="s">
        <v>10490</v>
      </c>
      <c r="D165" s="88" t="s">
        <v>10489</v>
      </c>
      <c r="E165" s="88" t="s">
        <v>101</v>
      </c>
      <c r="F165" s="88" t="s">
        <v>165</v>
      </c>
      <c r="O165" s="88" t="s">
        <v>10488</v>
      </c>
      <c r="P165" s="89">
        <v>37205</v>
      </c>
      <c r="Q165" s="88">
        <v>0</v>
      </c>
      <c r="R165" s="88" t="s">
        <v>10487</v>
      </c>
      <c r="S165" s="88" t="s">
        <v>1310</v>
      </c>
      <c r="T165" s="88" t="s">
        <v>10486</v>
      </c>
      <c r="U165" s="88" t="s">
        <v>3517</v>
      </c>
      <c r="V165" s="88" t="s">
        <v>6858</v>
      </c>
      <c r="W165" s="88" t="s">
        <v>3515</v>
      </c>
      <c r="X165" s="88" t="s">
        <v>10485</v>
      </c>
      <c r="Y165" s="88" t="s">
        <v>3514</v>
      </c>
      <c r="Z165" s="88" t="s">
        <v>10484</v>
      </c>
      <c r="AA165" s="88">
        <v>48</v>
      </c>
      <c r="AB165" s="88" t="s">
        <v>10483</v>
      </c>
    </row>
    <row r="166" spans="1:28">
      <c r="A166" s="88" t="s">
        <v>10478</v>
      </c>
      <c r="C166" s="88" t="s">
        <v>10482</v>
      </c>
      <c r="D166" s="88" t="s">
        <v>10481</v>
      </c>
      <c r="E166" s="88" t="s">
        <v>101</v>
      </c>
      <c r="F166" s="88" t="s">
        <v>290</v>
      </c>
      <c r="O166" s="88" t="s">
        <v>10480</v>
      </c>
      <c r="P166" s="89">
        <v>33436</v>
      </c>
      <c r="Q166" s="88">
        <v>0</v>
      </c>
      <c r="R166" s="88" t="s">
        <v>10479</v>
      </c>
      <c r="S166" s="88" t="s">
        <v>1310</v>
      </c>
      <c r="T166" s="88" t="s">
        <v>10478</v>
      </c>
      <c r="U166" s="88" t="s">
        <v>10477</v>
      </c>
      <c r="V166" s="88" t="s">
        <v>4521</v>
      </c>
      <c r="W166" s="88" t="s">
        <v>10476</v>
      </c>
      <c r="X166" s="88" t="s">
        <v>4520</v>
      </c>
      <c r="Y166" s="88" t="s">
        <v>10475</v>
      </c>
      <c r="Z166" s="88" t="s">
        <v>5456</v>
      </c>
      <c r="AA166" s="88">
        <v>17</v>
      </c>
      <c r="AB166" s="88" t="s">
        <v>10474</v>
      </c>
    </row>
    <row r="167" spans="1:28">
      <c r="A167" s="88" t="s">
        <v>10470</v>
      </c>
      <c r="B167" s="88">
        <v>3300939</v>
      </c>
      <c r="C167" s="88" t="s">
        <v>10473</v>
      </c>
      <c r="D167" s="88" t="s">
        <v>10472</v>
      </c>
      <c r="E167" s="88" t="s">
        <v>101</v>
      </c>
      <c r="F167" s="88" t="s">
        <v>165</v>
      </c>
      <c r="G167" s="88">
        <v>213.57</v>
      </c>
      <c r="K167" s="88">
        <v>143.24</v>
      </c>
      <c r="N167" s="88">
        <v>272.89999999999998</v>
      </c>
      <c r="O167" s="88" t="s">
        <v>3833</v>
      </c>
      <c r="P167" s="89">
        <v>38278</v>
      </c>
      <c r="Q167" s="88">
        <v>1</v>
      </c>
      <c r="R167" s="88" t="s">
        <v>10471</v>
      </c>
      <c r="S167" s="88">
        <v>3</v>
      </c>
      <c r="T167" s="88" t="s">
        <v>10470</v>
      </c>
      <c r="U167" s="88" t="s">
        <v>3876</v>
      </c>
      <c r="V167" s="88" t="s">
        <v>10469</v>
      </c>
      <c r="W167" s="88" t="s">
        <v>3875</v>
      </c>
      <c r="X167" s="88" t="s">
        <v>10468</v>
      </c>
      <c r="Y167" s="88" t="s">
        <v>3874</v>
      </c>
      <c r="Z167" s="88" t="s">
        <v>10467</v>
      </c>
      <c r="AA167" s="88">
        <v>48</v>
      </c>
      <c r="AB167" s="88" t="s">
        <v>3826</v>
      </c>
    </row>
    <row r="168" spans="1:28">
      <c r="A168" s="88" t="s">
        <v>10463</v>
      </c>
      <c r="B168" s="88">
        <v>3301025</v>
      </c>
      <c r="C168" s="88" t="s">
        <v>10466</v>
      </c>
      <c r="D168" s="88" t="s">
        <v>10465</v>
      </c>
      <c r="E168" s="88" t="s">
        <v>101</v>
      </c>
      <c r="F168" s="88" t="s">
        <v>165</v>
      </c>
      <c r="G168" s="88">
        <v>197.87</v>
      </c>
      <c r="J168" s="88">
        <v>761.68</v>
      </c>
      <c r="K168" s="88">
        <v>140.19999999999999</v>
      </c>
      <c r="N168" s="88">
        <v>283.3</v>
      </c>
      <c r="O168" s="88" t="s">
        <v>564</v>
      </c>
      <c r="P168" s="89">
        <v>38190</v>
      </c>
      <c r="Q168" s="88">
        <v>1</v>
      </c>
      <c r="R168" s="88" t="s">
        <v>10464</v>
      </c>
      <c r="S168" s="88">
        <v>3</v>
      </c>
      <c r="T168" s="88" t="s">
        <v>10463</v>
      </c>
      <c r="U168" s="88" t="s">
        <v>3564</v>
      </c>
      <c r="V168" s="88" t="s">
        <v>6699</v>
      </c>
      <c r="W168" s="88" t="s">
        <v>387</v>
      </c>
      <c r="X168" s="88" t="s">
        <v>4302</v>
      </c>
      <c r="Y168" s="88" t="s">
        <v>385</v>
      </c>
      <c r="Z168" s="88" t="s">
        <v>4301</v>
      </c>
      <c r="AA168" s="88">
        <v>48</v>
      </c>
      <c r="AB168" s="88" t="s">
        <v>558</v>
      </c>
    </row>
    <row r="169" spans="1:28">
      <c r="A169" s="88" t="s">
        <v>10459</v>
      </c>
      <c r="C169" s="88" t="s">
        <v>10462</v>
      </c>
      <c r="D169" s="88" t="s">
        <v>10461</v>
      </c>
      <c r="E169" s="88" t="s">
        <v>101</v>
      </c>
      <c r="F169" s="88" t="s">
        <v>165</v>
      </c>
      <c r="K169" s="88">
        <v>242.55</v>
      </c>
      <c r="N169" s="88">
        <v>290.76</v>
      </c>
      <c r="O169" s="88" t="s">
        <v>3929</v>
      </c>
      <c r="P169" s="89">
        <v>38277</v>
      </c>
      <c r="Q169" s="88">
        <v>1</v>
      </c>
      <c r="R169" s="88" t="s">
        <v>10460</v>
      </c>
      <c r="S169" s="88">
        <v>3</v>
      </c>
      <c r="T169" s="88" t="s">
        <v>10459</v>
      </c>
      <c r="U169" s="88" t="s">
        <v>553</v>
      </c>
      <c r="V169" s="88" t="s">
        <v>10458</v>
      </c>
      <c r="W169" s="88" t="s">
        <v>551</v>
      </c>
      <c r="X169" s="88" t="s">
        <v>4942</v>
      </c>
      <c r="Y169" s="88" t="s">
        <v>549</v>
      </c>
      <c r="Z169" s="88" t="s">
        <v>4941</v>
      </c>
      <c r="AA169" s="88">
        <v>48</v>
      </c>
      <c r="AB169" s="88" t="s">
        <v>3925</v>
      </c>
    </row>
    <row r="170" spans="1:28">
      <c r="A170" s="88" t="s">
        <v>10454</v>
      </c>
      <c r="B170" s="88">
        <v>3300928</v>
      </c>
      <c r="C170" s="88" t="s">
        <v>10457</v>
      </c>
      <c r="D170" s="88" t="s">
        <v>10456</v>
      </c>
      <c r="E170" s="88" t="s">
        <v>101</v>
      </c>
      <c r="F170" s="88" t="s">
        <v>165</v>
      </c>
      <c r="G170" s="88">
        <v>107.11</v>
      </c>
      <c r="K170" s="88">
        <v>58.44</v>
      </c>
      <c r="N170" s="88">
        <v>168.94</v>
      </c>
      <c r="O170" s="88" t="s">
        <v>8696</v>
      </c>
      <c r="P170" s="89">
        <v>38146</v>
      </c>
      <c r="Q170" s="88">
        <v>1</v>
      </c>
      <c r="R170" s="88" t="s">
        <v>10455</v>
      </c>
      <c r="S170" s="88">
        <v>3</v>
      </c>
      <c r="T170" s="88" t="s">
        <v>10454</v>
      </c>
      <c r="U170" s="88" t="s">
        <v>10453</v>
      </c>
      <c r="V170" s="88" t="s">
        <v>10452</v>
      </c>
      <c r="W170" s="88" t="s">
        <v>10451</v>
      </c>
      <c r="X170" s="88" t="s">
        <v>10450</v>
      </c>
      <c r="Y170" s="88" t="s">
        <v>10449</v>
      </c>
      <c r="Z170" s="88" t="s">
        <v>2054</v>
      </c>
      <c r="AA170" s="88">
        <v>48</v>
      </c>
      <c r="AB170" s="88" t="s">
        <v>8689</v>
      </c>
    </row>
    <row r="171" spans="1:28">
      <c r="A171" s="88" t="s">
        <v>10445</v>
      </c>
      <c r="B171" s="88">
        <v>3301049</v>
      </c>
      <c r="C171" s="88" t="s">
        <v>10448</v>
      </c>
      <c r="D171" s="88" t="s">
        <v>10447</v>
      </c>
      <c r="E171" s="88" t="s">
        <v>101</v>
      </c>
      <c r="F171" s="88" t="s">
        <v>165</v>
      </c>
      <c r="G171" s="88">
        <v>352.84</v>
      </c>
      <c r="K171" s="88">
        <v>196.15</v>
      </c>
      <c r="N171" s="88">
        <v>305.10000000000002</v>
      </c>
      <c r="O171" s="88" t="s">
        <v>2880</v>
      </c>
      <c r="P171" s="89">
        <v>38346</v>
      </c>
      <c r="Q171" s="88">
        <v>1</v>
      </c>
      <c r="R171" s="88" t="s">
        <v>10446</v>
      </c>
      <c r="S171" s="88">
        <v>3</v>
      </c>
      <c r="T171" s="88" t="s">
        <v>10445</v>
      </c>
      <c r="U171" s="88" t="s">
        <v>7731</v>
      </c>
      <c r="V171" s="88" t="s">
        <v>4677</v>
      </c>
      <c r="W171" s="88" t="s">
        <v>7729</v>
      </c>
      <c r="X171" s="88" t="s">
        <v>1444</v>
      </c>
      <c r="Y171" s="88" t="s">
        <v>7727</v>
      </c>
      <c r="Z171" s="88" t="s">
        <v>4676</v>
      </c>
      <c r="AA171" s="88">
        <v>48</v>
      </c>
      <c r="AB171" s="88" t="s">
        <v>2871</v>
      </c>
    </row>
    <row r="172" spans="1:28">
      <c r="A172" s="88" t="s">
        <v>10441</v>
      </c>
      <c r="B172" s="88">
        <v>3300974</v>
      </c>
      <c r="C172" s="88" t="s">
        <v>10444</v>
      </c>
      <c r="D172" s="88" t="s">
        <v>10443</v>
      </c>
      <c r="E172" s="88" t="s">
        <v>101</v>
      </c>
      <c r="F172" s="88" t="s">
        <v>165</v>
      </c>
      <c r="G172" s="88">
        <v>256.91000000000003</v>
      </c>
      <c r="J172" s="88">
        <v>587.54999999999995</v>
      </c>
      <c r="K172" s="88">
        <v>153.52000000000001</v>
      </c>
      <c r="N172" s="88">
        <v>148.38999999999999</v>
      </c>
      <c r="O172" s="88" t="s">
        <v>8703</v>
      </c>
      <c r="P172" s="89">
        <v>38024</v>
      </c>
      <c r="Q172" s="88">
        <v>1</v>
      </c>
      <c r="R172" s="88" t="s">
        <v>10442</v>
      </c>
      <c r="S172" s="88">
        <v>4</v>
      </c>
      <c r="T172" s="88" t="s">
        <v>10441</v>
      </c>
      <c r="U172" s="88" t="s">
        <v>377</v>
      </c>
      <c r="V172" s="88" t="s">
        <v>10440</v>
      </c>
      <c r="W172" s="88" t="s">
        <v>375</v>
      </c>
      <c r="X172" s="88" t="s">
        <v>6263</v>
      </c>
      <c r="Y172" s="88" t="s">
        <v>373</v>
      </c>
      <c r="Z172" s="88" t="s">
        <v>6262</v>
      </c>
      <c r="AA172" s="88">
        <v>48</v>
      </c>
      <c r="AB172" s="88" t="s">
        <v>8699</v>
      </c>
    </row>
    <row r="173" spans="1:28">
      <c r="A173" s="88" t="s">
        <v>10436</v>
      </c>
      <c r="B173" s="88">
        <v>3300960</v>
      </c>
      <c r="C173" s="88" t="s">
        <v>10439</v>
      </c>
      <c r="D173" s="88" t="s">
        <v>10438</v>
      </c>
      <c r="E173" s="88" t="s">
        <v>101</v>
      </c>
      <c r="F173" s="88" t="s">
        <v>165</v>
      </c>
      <c r="G173" s="88">
        <v>104.57</v>
      </c>
      <c r="J173" s="88">
        <v>399.38</v>
      </c>
      <c r="K173" s="88">
        <v>55.9</v>
      </c>
      <c r="N173" s="88">
        <v>82.85</v>
      </c>
      <c r="O173" s="88" t="s">
        <v>3636</v>
      </c>
      <c r="P173" s="89">
        <v>38264</v>
      </c>
      <c r="Q173" s="88">
        <v>1</v>
      </c>
      <c r="R173" s="88" t="s">
        <v>10437</v>
      </c>
      <c r="S173" s="88">
        <v>3</v>
      </c>
      <c r="T173" s="88" t="s">
        <v>10436</v>
      </c>
      <c r="U173" s="88" t="s">
        <v>10435</v>
      </c>
      <c r="V173" s="88" t="s">
        <v>10434</v>
      </c>
      <c r="W173" s="88" t="s">
        <v>10433</v>
      </c>
      <c r="X173" s="88" t="s">
        <v>4780</v>
      </c>
      <c r="Y173" s="88" t="s">
        <v>10432</v>
      </c>
      <c r="Z173" s="88" t="s">
        <v>4779</v>
      </c>
      <c r="AA173" s="88">
        <v>48</v>
      </c>
      <c r="AB173" s="88" t="s">
        <v>3632</v>
      </c>
    </row>
    <row r="174" spans="1:28">
      <c r="A174" s="88" t="s">
        <v>10428</v>
      </c>
      <c r="B174" s="88">
        <v>3300865</v>
      </c>
      <c r="C174" s="88" t="s">
        <v>10431</v>
      </c>
      <c r="D174" s="88" t="s">
        <v>10430</v>
      </c>
      <c r="E174" s="88" t="s">
        <v>101</v>
      </c>
      <c r="F174" s="88" t="s">
        <v>165</v>
      </c>
      <c r="G174" s="88">
        <v>115.64</v>
      </c>
      <c r="J174" s="88">
        <v>443.11</v>
      </c>
      <c r="K174" s="88">
        <v>82.94</v>
      </c>
      <c r="N174" s="88">
        <v>121.55</v>
      </c>
      <c r="O174" s="88" t="s">
        <v>9617</v>
      </c>
      <c r="P174" s="89">
        <v>38198</v>
      </c>
      <c r="Q174" s="88">
        <v>1</v>
      </c>
      <c r="R174" s="88" t="s">
        <v>10429</v>
      </c>
      <c r="S174" s="88">
        <v>3</v>
      </c>
      <c r="T174" s="88" t="s">
        <v>10428</v>
      </c>
      <c r="U174" s="88" t="s">
        <v>5343</v>
      </c>
      <c r="V174" s="88" t="s">
        <v>10427</v>
      </c>
      <c r="W174" s="88" t="s">
        <v>5341</v>
      </c>
      <c r="X174" s="88" t="s">
        <v>4345</v>
      </c>
      <c r="Y174" s="88" t="s">
        <v>5340</v>
      </c>
      <c r="Z174" s="88" t="s">
        <v>5133</v>
      </c>
      <c r="AA174" s="88">
        <v>48</v>
      </c>
      <c r="AB174" s="88" t="s">
        <v>9611</v>
      </c>
    </row>
    <row r="175" spans="1:28">
      <c r="A175" s="88" t="s">
        <v>10423</v>
      </c>
      <c r="B175" s="88">
        <v>3300867</v>
      </c>
      <c r="C175" s="88" t="s">
        <v>10426</v>
      </c>
      <c r="D175" s="88" t="s">
        <v>10425</v>
      </c>
      <c r="E175" s="88" t="s">
        <v>101</v>
      </c>
      <c r="F175" s="88" t="s">
        <v>165</v>
      </c>
      <c r="G175" s="88">
        <v>199.92</v>
      </c>
      <c r="J175" s="88">
        <v>591.69000000000005</v>
      </c>
      <c r="K175" s="88">
        <v>132.02000000000001</v>
      </c>
      <c r="N175" s="88">
        <v>233.22</v>
      </c>
      <c r="O175" s="88" t="s">
        <v>3351</v>
      </c>
      <c r="P175" s="89">
        <v>38410</v>
      </c>
      <c r="Q175" s="88">
        <v>1</v>
      </c>
      <c r="R175" s="88" t="s">
        <v>10424</v>
      </c>
      <c r="S175" s="88">
        <v>3</v>
      </c>
      <c r="T175" s="88" t="s">
        <v>10423</v>
      </c>
      <c r="U175" s="88" t="s">
        <v>10422</v>
      </c>
      <c r="V175" s="88" t="s">
        <v>10421</v>
      </c>
      <c r="W175" s="88" t="s">
        <v>10420</v>
      </c>
      <c r="X175" s="88" t="s">
        <v>4618</v>
      </c>
      <c r="Y175" s="88" t="s">
        <v>10419</v>
      </c>
      <c r="Z175" s="88" t="s">
        <v>4617</v>
      </c>
      <c r="AA175" s="88">
        <v>48</v>
      </c>
      <c r="AB175" s="88" t="s">
        <v>3342</v>
      </c>
    </row>
    <row r="176" spans="1:28">
      <c r="A176" s="88" t="s">
        <v>10415</v>
      </c>
      <c r="B176" s="88">
        <v>3300842</v>
      </c>
      <c r="C176" s="88" t="s">
        <v>10418</v>
      </c>
      <c r="D176" s="88" t="s">
        <v>10417</v>
      </c>
      <c r="E176" s="88" t="s">
        <v>101</v>
      </c>
      <c r="F176" s="88" t="s">
        <v>165</v>
      </c>
      <c r="G176" s="88">
        <v>121.57</v>
      </c>
      <c r="J176" s="88">
        <v>371.36</v>
      </c>
      <c r="K176" s="88">
        <v>71.64</v>
      </c>
      <c r="N176" s="88">
        <v>60.81</v>
      </c>
      <c r="O176" s="88" t="s">
        <v>2563</v>
      </c>
      <c r="P176" s="89">
        <v>38434</v>
      </c>
      <c r="Q176" s="88">
        <v>1</v>
      </c>
      <c r="R176" s="88" t="s">
        <v>10416</v>
      </c>
      <c r="S176" s="88">
        <v>3</v>
      </c>
      <c r="T176" s="88" t="s">
        <v>10415</v>
      </c>
      <c r="U176" s="88" t="s">
        <v>3129</v>
      </c>
      <c r="V176" s="88" t="s">
        <v>10414</v>
      </c>
      <c r="W176" s="88" t="s">
        <v>2294</v>
      </c>
      <c r="X176" s="88" t="s">
        <v>10413</v>
      </c>
      <c r="Y176" s="88" t="s">
        <v>2292</v>
      </c>
      <c r="Z176" s="88" t="s">
        <v>10412</v>
      </c>
      <c r="AA176" s="88">
        <v>48</v>
      </c>
      <c r="AB176" s="88" t="s">
        <v>10411</v>
      </c>
    </row>
    <row r="177" spans="1:28">
      <c r="A177" s="88" t="s">
        <v>10407</v>
      </c>
      <c r="B177" s="88">
        <v>3301041</v>
      </c>
      <c r="C177" s="88" t="s">
        <v>10410</v>
      </c>
      <c r="D177" s="88" t="s">
        <v>10409</v>
      </c>
      <c r="E177" s="88" t="s">
        <v>101</v>
      </c>
      <c r="F177" s="88" t="s">
        <v>165</v>
      </c>
      <c r="G177" s="88">
        <v>353.22</v>
      </c>
      <c r="K177" s="88">
        <v>184.94</v>
      </c>
      <c r="N177" s="88">
        <v>257.43</v>
      </c>
      <c r="O177" s="88" t="s">
        <v>3351</v>
      </c>
      <c r="P177" s="89">
        <v>38217</v>
      </c>
      <c r="Q177" s="88">
        <v>1</v>
      </c>
      <c r="R177" s="88" t="s">
        <v>10408</v>
      </c>
      <c r="S177" s="88">
        <v>3</v>
      </c>
      <c r="T177" s="88" t="s">
        <v>10407</v>
      </c>
      <c r="U177" s="88" t="s">
        <v>10406</v>
      </c>
      <c r="V177" s="88" t="s">
        <v>10405</v>
      </c>
      <c r="W177" s="88" t="s">
        <v>10404</v>
      </c>
      <c r="X177" s="88" t="s">
        <v>7172</v>
      </c>
      <c r="Y177" s="88" t="s">
        <v>10403</v>
      </c>
      <c r="Z177" s="88" t="s">
        <v>7170</v>
      </c>
      <c r="AA177" s="88">
        <v>48</v>
      </c>
      <c r="AB177" s="88" t="s">
        <v>3342</v>
      </c>
    </row>
    <row r="178" spans="1:28">
      <c r="A178" s="88" t="s">
        <v>10399</v>
      </c>
      <c r="B178" s="88">
        <v>3301050</v>
      </c>
      <c r="C178" s="88" t="s">
        <v>10402</v>
      </c>
      <c r="D178" s="88" t="s">
        <v>10401</v>
      </c>
      <c r="E178" s="88" t="s">
        <v>101</v>
      </c>
      <c r="F178" s="88" t="s">
        <v>165</v>
      </c>
      <c r="G178" s="88">
        <v>424.66</v>
      </c>
      <c r="K178" s="88">
        <v>292.47000000000003</v>
      </c>
      <c r="N178" s="88">
        <v>277.27999999999997</v>
      </c>
      <c r="O178" s="88" t="s">
        <v>2880</v>
      </c>
      <c r="P178" s="89">
        <v>38442</v>
      </c>
      <c r="Q178" s="88">
        <v>1</v>
      </c>
      <c r="R178" s="88" t="s">
        <v>10400</v>
      </c>
      <c r="S178" s="88">
        <v>3</v>
      </c>
      <c r="T178" s="88" t="s">
        <v>10399</v>
      </c>
      <c r="U178" s="88" t="s">
        <v>10398</v>
      </c>
      <c r="V178" s="88" t="s">
        <v>10397</v>
      </c>
      <c r="W178" s="88" t="s">
        <v>10042</v>
      </c>
      <c r="X178" s="88" t="s">
        <v>4719</v>
      </c>
      <c r="Y178" s="88" t="s">
        <v>10041</v>
      </c>
      <c r="Z178" s="88" t="s">
        <v>4717</v>
      </c>
      <c r="AA178" s="88">
        <v>48</v>
      </c>
      <c r="AB178" s="88" t="s">
        <v>2871</v>
      </c>
    </row>
    <row r="179" spans="1:28">
      <c r="A179" s="88" t="s">
        <v>10392</v>
      </c>
      <c r="C179" s="88" t="s">
        <v>10396</v>
      </c>
      <c r="D179" s="88" t="s">
        <v>10395</v>
      </c>
      <c r="E179" s="88" t="s">
        <v>101</v>
      </c>
      <c r="F179" s="88" t="s">
        <v>355</v>
      </c>
      <c r="O179" s="88" t="s">
        <v>10394</v>
      </c>
      <c r="P179" s="89">
        <v>38328</v>
      </c>
      <c r="Q179" s="88">
        <v>0</v>
      </c>
      <c r="R179" s="88" t="s">
        <v>10393</v>
      </c>
      <c r="S179" s="88" t="s">
        <v>1310</v>
      </c>
      <c r="T179" s="88" t="s">
        <v>10392</v>
      </c>
      <c r="U179" s="88" t="s">
        <v>7513</v>
      </c>
      <c r="V179" s="88" t="s">
        <v>10391</v>
      </c>
      <c r="W179" s="88" t="s">
        <v>7511</v>
      </c>
      <c r="X179" s="88" t="s">
        <v>7968</v>
      </c>
      <c r="Y179" s="88" t="s">
        <v>7510</v>
      </c>
      <c r="Z179" s="88" t="s">
        <v>7966</v>
      </c>
      <c r="AA179" s="88">
        <v>1</v>
      </c>
      <c r="AB179" s="88" t="s">
        <v>10390</v>
      </c>
    </row>
    <row r="180" spans="1:28">
      <c r="A180" s="88" t="s">
        <v>10386</v>
      </c>
      <c r="C180" s="88" t="s">
        <v>10389</v>
      </c>
      <c r="D180" s="88" t="s">
        <v>10388</v>
      </c>
      <c r="E180" s="88" t="s">
        <v>101</v>
      </c>
      <c r="F180" s="88" t="s">
        <v>165</v>
      </c>
      <c r="K180" s="88">
        <v>208.89</v>
      </c>
      <c r="N180" s="88">
        <v>253.98</v>
      </c>
      <c r="O180" s="88" t="s">
        <v>7167</v>
      </c>
      <c r="P180" s="89">
        <v>38155</v>
      </c>
      <c r="Q180" s="88">
        <v>1</v>
      </c>
      <c r="R180" s="88" t="s">
        <v>10387</v>
      </c>
      <c r="S180" s="88">
        <v>3</v>
      </c>
      <c r="T180" s="88" t="s">
        <v>10386</v>
      </c>
      <c r="U180" s="88" t="s">
        <v>10385</v>
      </c>
      <c r="V180" s="88" t="s">
        <v>4694</v>
      </c>
      <c r="W180" s="88" t="s">
        <v>10384</v>
      </c>
      <c r="X180" s="88" t="s">
        <v>10383</v>
      </c>
      <c r="Y180" s="88" t="s">
        <v>10382</v>
      </c>
      <c r="Z180" s="88" t="s">
        <v>10381</v>
      </c>
      <c r="AA180" s="88">
        <v>48</v>
      </c>
      <c r="AB180" s="88" t="s">
        <v>7160</v>
      </c>
    </row>
    <row r="181" spans="1:28">
      <c r="A181" s="88" t="s">
        <v>10377</v>
      </c>
      <c r="B181" s="88">
        <v>3300843</v>
      </c>
      <c r="C181" s="88" t="s">
        <v>10380</v>
      </c>
      <c r="D181" s="88" t="s">
        <v>10379</v>
      </c>
      <c r="E181" s="88" t="s">
        <v>101</v>
      </c>
      <c r="F181" s="88" t="s">
        <v>165</v>
      </c>
      <c r="G181" s="88">
        <v>97.77</v>
      </c>
      <c r="J181" s="88">
        <v>339.96</v>
      </c>
      <c r="K181" s="88">
        <v>54.17</v>
      </c>
      <c r="N181" s="88">
        <v>62.02</v>
      </c>
      <c r="O181" s="88" t="s">
        <v>3636</v>
      </c>
      <c r="P181" s="89">
        <v>38226</v>
      </c>
      <c r="Q181" s="88">
        <v>1</v>
      </c>
      <c r="R181" s="88" t="s">
        <v>10378</v>
      </c>
      <c r="S181" s="88">
        <v>3</v>
      </c>
      <c r="T181" s="88" t="s">
        <v>10377</v>
      </c>
      <c r="U181" s="88" t="s">
        <v>738</v>
      </c>
      <c r="V181" s="88" t="s">
        <v>10376</v>
      </c>
      <c r="W181" s="88" t="s">
        <v>736</v>
      </c>
      <c r="X181" s="88" t="s">
        <v>10375</v>
      </c>
      <c r="Y181" s="88" t="s">
        <v>10374</v>
      </c>
      <c r="Z181" s="88" t="s">
        <v>10373</v>
      </c>
      <c r="AA181" s="88">
        <v>48</v>
      </c>
      <c r="AB181" s="88" t="s">
        <v>3632</v>
      </c>
    </row>
    <row r="182" spans="1:28">
      <c r="A182" s="88" t="s">
        <v>10369</v>
      </c>
      <c r="B182" s="88">
        <v>3300844</v>
      </c>
      <c r="C182" s="88" t="s">
        <v>10372</v>
      </c>
      <c r="D182" s="88" t="s">
        <v>10371</v>
      </c>
      <c r="E182" s="88" t="s">
        <v>101</v>
      </c>
      <c r="F182" s="88" t="s">
        <v>165</v>
      </c>
      <c r="G182" s="88">
        <v>156.91999999999999</v>
      </c>
      <c r="J182" s="88">
        <v>562.13</v>
      </c>
      <c r="K182" s="88">
        <v>106.47</v>
      </c>
      <c r="N182" s="88">
        <v>196.35</v>
      </c>
      <c r="O182" s="88" t="s">
        <v>3606</v>
      </c>
      <c r="P182" s="89">
        <v>38328</v>
      </c>
      <c r="Q182" s="88">
        <v>1</v>
      </c>
      <c r="R182" s="88" t="s">
        <v>10370</v>
      </c>
      <c r="S182" s="88">
        <v>3</v>
      </c>
      <c r="T182" s="88" t="s">
        <v>10369</v>
      </c>
      <c r="U182" s="88" t="s">
        <v>606</v>
      </c>
      <c r="V182" s="88" t="s">
        <v>10368</v>
      </c>
      <c r="W182" s="88" t="s">
        <v>604</v>
      </c>
      <c r="X182" s="88" t="s">
        <v>723</v>
      </c>
      <c r="Y182" s="88" t="s">
        <v>602</v>
      </c>
      <c r="Z182" s="88" t="s">
        <v>721</v>
      </c>
      <c r="AA182" s="88">
        <v>48</v>
      </c>
      <c r="AB182" s="88" t="s">
        <v>3602</v>
      </c>
    </row>
    <row r="183" spans="1:28">
      <c r="A183" s="88" t="s">
        <v>10364</v>
      </c>
      <c r="B183" s="88">
        <v>3300871</v>
      </c>
      <c r="C183" s="88" t="s">
        <v>10367</v>
      </c>
      <c r="D183" s="88" t="s">
        <v>10366</v>
      </c>
      <c r="E183" s="88" t="s">
        <v>101</v>
      </c>
      <c r="F183" s="88" t="s">
        <v>165</v>
      </c>
      <c r="G183" s="88">
        <v>89.38</v>
      </c>
      <c r="J183" s="88">
        <v>413.49</v>
      </c>
      <c r="K183" s="88">
        <v>38.07</v>
      </c>
      <c r="N183" s="88">
        <v>88.65</v>
      </c>
      <c r="O183" s="88" t="s">
        <v>3615</v>
      </c>
      <c r="P183" s="89">
        <v>38365</v>
      </c>
      <c r="Q183" s="88">
        <v>1</v>
      </c>
      <c r="R183" s="88" t="s">
        <v>10365</v>
      </c>
      <c r="S183" s="88">
        <v>3</v>
      </c>
      <c r="T183" s="88" t="s">
        <v>10364</v>
      </c>
      <c r="U183" s="88" t="s">
        <v>1446</v>
      </c>
      <c r="V183" s="88" t="s">
        <v>7667</v>
      </c>
      <c r="W183" s="88" t="s">
        <v>1444</v>
      </c>
      <c r="X183" s="88" t="s">
        <v>5975</v>
      </c>
      <c r="Y183" s="88" t="s">
        <v>1442</v>
      </c>
      <c r="Z183" s="88" t="s">
        <v>5974</v>
      </c>
      <c r="AA183" s="88">
        <v>48</v>
      </c>
      <c r="AB183" s="88" t="s">
        <v>3609</v>
      </c>
    </row>
    <row r="184" spans="1:28">
      <c r="A184" s="88" t="s">
        <v>10360</v>
      </c>
      <c r="B184" s="88">
        <v>3300879</v>
      </c>
      <c r="C184" s="88" t="s">
        <v>10363</v>
      </c>
      <c r="D184" s="88" t="s">
        <v>10362</v>
      </c>
      <c r="E184" s="88" t="s">
        <v>101</v>
      </c>
      <c r="F184" s="88" t="s">
        <v>165</v>
      </c>
      <c r="G184" s="88">
        <v>163.69</v>
      </c>
      <c r="J184" s="88">
        <v>776.36</v>
      </c>
      <c r="K184" s="88">
        <v>97.56</v>
      </c>
      <c r="N184" s="88">
        <v>308.89</v>
      </c>
      <c r="O184" s="88" t="s">
        <v>8696</v>
      </c>
      <c r="P184" s="89">
        <v>38153</v>
      </c>
      <c r="Q184" s="88">
        <v>1</v>
      </c>
      <c r="R184" s="88" t="s">
        <v>10361</v>
      </c>
      <c r="S184" s="88">
        <v>3</v>
      </c>
      <c r="T184" s="88" t="s">
        <v>10360</v>
      </c>
      <c r="U184" s="88" t="s">
        <v>3007</v>
      </c>
      <c r="V184" s="88" t="s">
        <v>10359</v>
      </c>
      <c r="W184" s="88" t="s">
        <v>3005</v>
      </c>
      <c r="X184" s="88" t="s">
        <v>4819</v>
      </c>
      <c r="Y184" s="88" t="s">
        <v>3003</v>
      </c>
      <c r="Z184" s="88" t="s">
        <v>4818</v>
      </c>
      <c r="AA184" s="88">
        <v>48</v>
      </c>
      <c r="AB184" s="88" t="s">
        <v>8689</v>
      </c>
    </row>
    <row r="185" spans="1:28">
      <c r="A185" s="88" t="s">
        <v>10355</v>
      </c>
      <c r="C185" s="88" t="s">
        <v>10358</v>
      </c>
      <c r="D185" s="88" t="s">
        <v>10357</v>
      </c>
      <c r="E185" s="88" t="s">
        <v>101</v>
      </c>
      <c r="F185" s="88" t="s">
        <v>165</v>
      </c>
      <c r="K185" s="88">
        <v>267.39999999999998</v>
      </c>
      <c r="O185" s="88" t="s">
        <v>9974</v>
      </c>
      <c r="P185" s="89">
        <v>38395</v>
      </c>
      <c r="Q185" s="88">
        <v>1</v>
      </c>
      <c r="R185" s="88" t="s">
        <v>10356</v>
      </c>
      <c r="S185" s="88">
        <v>3</v>
      </c>
      <c r="T185" s="88" t="s">
        <v>10355</v>
      </c>
      <c r="U185" s="88" t="s">
        <v>96</v>
      </c>
      <c r="V185" s="88" t="s">
        <v>10354</v>
      </c>
      <c r="W185" s="88" t="s">
        <v>94</v>
      </c>
      <c r="X185" s="88" t="s">
        <v>10353</v>
      </c>
      <c r="Y185" s="88" t="s">
        <v>92</v>
      </c>
      <c r="Z185" s="88" t="s">
        <v>10352</v>
      </c>
      <c r="AA185" s="88">
        <v>48</v>
      </c>
      <c r="AB185" s="88" t="s">
        <v>9971</v>
      </c>
    </row>
    <row r="186" spans="1:28">
      <c r="A186" s="88" t="s">
        <v>10347</v>
      </c>
      <c r="C186" s="88" t="s">
        <v>10351</v>
      </c>
      <c r="D186" s="88" t="s">
        <v>10350</v>
      </c>
      <c r="E186" s="88" t="s">
        <v>101</v>
      </c>
      <c r="F186" s="88" t="s">
        <v>1591</v>
      </c>
      <c r="K186" s="88">
        <v>995.35</v>
      </c>
      <c r="O186" s="88" t="s">
        <v>10349</v>
      </c>
      <c r="P186" s="89">
        <v>27207</v>
      </c>
      <c r="Q186" s="88">
        <v>0</v>
      </c>
      <c r="R186" s="88" t="s">
        <v>10348</v>
      </c>
      <c r="S186" s="88" t="s">
        <v>1310</v>
      </c>
      <c r="T186" s="88" t="s">
        <v>10347</v>
      </c>
      <c r="U186" s="88" t="s">
        <v>762</v>
      </c>
      <c r="V186" s="88" t="s">
        <v>10346</v>
      </c>
      <c r="W186" s="88" t="s">
        <v>760</v>
      </c>
      <c r="X186" s="88" t="s">
        <v>10345</v>
      </c>
      <c r="Y186" s="88" t="s">
        <v>758</v>
      </c>
      <c r="Z186" s="88" t="s">
        <v>10344</v>
      </c>
      <c r="AA186" s="88">
        <v>8</v>
      </c>
      <c r="AB186" s="88" t="s">
        <v>10343</v>
      </c>
    </row>
    <row r="187" spans="1:28">
      <c r="A187" s="88" t="s">
        <v>10339</v>
      </c>
      <c r="B187" s="88">
        <v>3300948</v>
      </c>
      <c r="C187" s="88" t="s">
        <v>10342</v>
      </c>
      <c r="D187" s="88" t="s">
        <v>10341</v>
      </c>
      <c r="E187" s="88" t="s">
        <v>101</v>
      </c>
      <c r="F187" s="88" t="s">
        <v>165</v>
      </c>
      <c r="G187" s="88">
        <v>282.29000000000002</v>
      </c>
      <c r="K187" s="88">
        <v>153.78</v>
      </c>
      <c r="N187" s="88">
        <v>238.17</v>
      </c>
      <c r="O187" s="88" t="s">
        <v>3351</v>
      </c>
      <c r="P187" s="89">
        <v>38272</v>
      </c>
      <c r="Q187" s="88">
        <v>1</v>
      </c>
      <c r="R187" s="88" t="s">
        <v>10340</v>
      </c>
      <c r="S187" s="88">
        <v>3</v>
      </c>
      <c r="T187" s="88" t="s">
        <v>10339</v>
      </c>
      <c r="U187" s="88" t="s">
        <v>1711</v>
      </c>
      <c r="V187" s="88" t="s">
        <v>10338</v>
      </c>
      <c r="W187" s="88" t="s">
        <v>534</v>
      </c>
      <c r="X187" s="88" t="s">
        <v>7968</v>
      </c>
      <c r="Y187" s="88" t="s">
        <v>532</v>
      </c>
      <c r="Z187" s="88" t="s">
        <v>7966</v>
      </c>
      <c r="AA187" s="88">
        <v>48</v>
      </c>
      <c r="AB187" s="88" t="s">
        <v>3342</v>
      </c>
    </row>
    <row r="188" spans="1:28">
      <c r="A188" s="88" t="s">
        <v>10334</v>
      </c>
      <c r="B188" s="88">
        <v>3300927</v>
      </c>
      <c r="C188" s="88" t="s">
        <v>10337</v>
      </c>
      <c r="D188" s="88" t="s">
        <v>10336</v>
      </c>
      <c r="E188" s="88" t="s">
        <v>101</v>
      </c>
      <c r="F188" s="88" t="s">
        <v>165</v>
      </c>
      <c r="G188" s="88">
        <v>121.25</v>
      </c>
      <c r="J188" s="88">
        <v>386.56</v>
      </c>
      <c r="K188" s="88">
        <v>77.239999999999995</v>
      </c>
      <c r="N188" s="88">
        <v>85.24</v>
      </c>
      <c r="O188" s="88" t="s">
        <v>3636</v>
      </c>
      <c r="P188" s="89">
        <v>37783</v>
      </c>
      <c r="Q188" s="88">
        <v>1</v>
      </c>
      <c r="R188" s="88" t="s">
        <v>10335</v>
      </c>
      <c r="S188" s="88">
        <v>4</v>
      </c>
      <c r="T188" s="88" t="s">
        <v>10334</v>
      </c>
      <c r="U188" s="88" t="s">
        <v>10333</v>
      </c>
      <c r="V188" s="88" t="s">
        <v>10332</v>
      </c>
      <c r="W188" s="88" t="s">
        <v>10331</v>
      </c>
      <c r="X188" s="88" t="s">
        <v>10330</v>
      </c>
      <c r="Y188" s="88" t="s">
        <v>10329</v>
      </c>
      <c r="Z188" s="88" t="s">
        <v>10328</v>
      </c>
      <c r="AA188" s="88">
        <v>48</v>
      </c>
      <c r="AB188" s="88" t="s">
        <v>3632</v>
      </c>
    </row>
    <row r="189" spans="1:28">
      <c r="A189" s="88" t="s">
        <v>10324</v>
      </c>
      <c r="B189" s="88">
        <v>3300952</v>
      </c>
      <c r="C189" s="88" t="s">
        <v>10327</v>
      </c>
      <c r="D189" s="88" t="s">
        <v>10326</v>
      </c>
      <c r="E189" s="88" t="s">
        <v>101</v>
      </c>
      <c r="F189" s="88" t="s">
        <v>165</v>
      </c>
      <c r="G189" s="88">
        <v>189.07</v>
      </c>
      <c r="J189" s="88">
        <v>716.76</v>
      </c>
      <c r="K189" s="88">
        <v>124.05</v>
      </c>
      <c r="N189" s="88">
        <v>274.75</v>
      </c>
      <c r="O189" s="88" t="s">
        <v>2563</v>
      </c>
      <c r="P189" s="89">
        <v>38137</v>
      </c>
      <c r="Q189" s="88">
        <v>1</v>
      </c>
      <c r="R189" s="88" t="s">
        <v>10325</v>
      </c>
      <c r="S189" s="88">
        <v>3</v>
      </c>
      <c r="T189" s="88" t="s">
        <v>10324</v>
      </c>
      <c r="U189" s="88" t="s">
        <v>10323</v>
      </c>
      <c r="V189" s="88" t="s">
        <v>10322</v>
      </c>
      <c r="W189" s="88" t="s">
        <v>10321</v>
      </c>
      <c r="X189" s="88" t="s">
        <v>7182</v>
      </c>
      <c r="Y189" s="88" t="s">
        <v>10320</v>
      </c>
      <c r="Z189" s="88" t="s">
        <v>7180</v>
      </c>
      <c r="AA189" s="88">
        <v>48</v>
      </c>
      <c r="AB189" s="88" t="s">
        <v>3540</v>
      </c>
    </row>
    <row r="190" spans="1:28">
      <c r="A190" s="88" t="s">
        <v>10316</v>
      </c>
      <c r="B190" s="88">
        <v>3300949</v>
      </c>
      <c r="C190" s="88" t="s">
        <v>10319</v>
      </c>
      <c r="D190" s="88" t="s">
        <v>10318</v>
      </c>
      <c r="E190" s="88" t="s">
        <v>101</v>
      </c>
      <c r="F190" s="88" t="s">
        <v>165</v>
      </c>
      <c r="K190" s="88">
        <v>255.89</v>
      </c>
      <c r="O190" s="88" t="s">
        <v>3769</v>
      </c>
      <c r="P190" s="89">
        <v>38378</v>
      </c>
      <c r="Q190" s="88">
        <v>1</v>
      </c>
      <c r="R190" s="88" t="s">
        <v>10317</v>
      </c>
      <c r="S190" s="88">
        <v>3</v>
      </c>
      <c r="T190" s="88" t="s">
        <v>10316</v>
      </c>
      <c r="U190" s="88" t="s">
        <v>864</v>
      </c>
      <c r="V190" s="88" t="s">
        <v>2388</v>
      </c>
      <c r="W190" s="88" t="s">
        <v>862</v>
      </c>
      <c r="X190" s="88" t="s">
        <v>10315</v>
      </c>
      <c r="Y190" s="88" t="s">
        <v>860</v>
      </c>
      <c r="Z190" s="88" t="s">
        <v>10314</v>
      </c>
      <c r="AA190" s="88">
        <v>48</v>
      </c>
      <c r="AB190" s="88" t="s">
        <v>3760</v>
      </c>
    </row>
    <row r="191" spans="1:28">
      <c r="A191" s="88" t="s">
        <v>10310</v>
      </c>
      <c r="B191" s="88">
        <v>3300894</v>
      </c>
      <c r="C191" s="88" t="s">
        <v>10313</v>
      </c>
      <c r="D191" s="88" t="s">
        <v>10312</v>
      </c>
      <c r="E191" s="88" t="s">
        <v>101</v>
      </c>
      <c r="F191" s="88" t="s">
        <v>165</v>
      </c>
      <c r="G191" s="88">
        <v>121.4</v>
      </c>
      <c r="J191" s="88">
        <v>486.22</v>
      </c>
      <c r="K191" s="88">
        <v>69.040000000000006</v>
      </c>
      <c r="N191" s="88">
        <v>124.91</v>
      </c>
      <c r="O191" s="88" t="s">
        <v>9617</v>
      </c>
      <c r="P191" s="89">
        <v>38722</v>
      </c>
      <c r="Q191" s="88">
        <v>1</v>
      </c>
      <c r="R191" s="88" t="s">
        <v>10311</v>
      </c>
      <c r="S191" s="88">
        <v>2</v>
      </c>
      <c r="T191" s="88" t="s">
        <v>10310</v>
      </c>
      <c r="U191" s="88" t="s">
        <v>3067</v>
      </c>
      <c r="V191" s="88" t="s">
        <v>10309</v>
      </c>
      <c r="W191" s="88" t="s">
        <v>3065</v>
      </c>
      <c r="X191" s="88" t="s">
        <v>10308</v>
      </c>
      <c r="Y191" s="88" t="s">
        <v>3063</v>
      </c>
      <c r="Z191" s="88" t="s">
        <v>10307</v>
      </c>
      <c r="AA191" s="88">
        <v>48</v>
      </c>
      <c r="AB191" s="88" t="s">
        <v>9611</v>
      </c>
    </row>
    <row r="192" spans="1:28">
      <c r="A192" s="88" t="s">
        <v>10303</v>
      </c>
      <c r="B192" s="88">
        <v>3300966</v>
      </c>
      <c r="C192" s="88" t="s">
        <v>10306</v>
      </c>
      <c r="D192" s="88" t="s">
        <v>10305</v>
      </c>
      <c r="E192" s="88" t="s">
        <v>101</v>
      </c>
      <c r="F192" s="88" t="s">
        <v>165</v>
      </c>
      <c r="G192" s="88">
        <v>165.65</v>
      </c>
      <c r="J192" s="88">
        <v>790.55</v>
      </c>
      <c r="K192" s="88">
        <v>129.80000000000001</v>
      </c>
      <c r="N192" s="88">
        <v>303.98</v>
      </c>
      <c r="O192" s="88" t="s">
        <v>9950</v>
      </c>
      <c r="P192" s="89">
        <v>38694</v>
      </c>
      <c r="Q192" s="88">
        <v>1</v>
      </c>
      <c r="R192" s="88" t="s">
        <v>10304</v>
      </c>
      <c r="S192" s="88">
        <v>2</v>
      </c>
      <c r="T192" s="88" t="s">
        <v>10303</v>
      </c>
      <c r="U192" s="88" t="s">
        <v>806</v>
      </c>
      <c r="V192" s="88" t="s">
        <v>10302</v>
      </c>
      <c r="W192" s="88" t="s">
        <v>804</v>
      </c>
      <c r="X192" s="88" t="s">
        <v>10301</v>
      </c>
      <c r="Y192" s="88" t="s">
        <v>802</v>
      </c>
      <c r="Z192" s="88" t="s">
        <v>10300</v>
      </c>
      <c r="AA192" s="88">
        <v>48</v>
      </c>
      <c r="AB192" s="88" t="s">
        <v>9946</v>
      </c>
    </row>
    <row r="193" spans="1:28">
      <c r="A193" s="88" t="s">
        <v>10296</v>
      </c>
      <c r="B193" s="88">
        <v>3300917</v>
      </c>
      <c r="C193" s="88" t="s">
        <v>10299</v>
      </c>
      <c r="D193" s="88" t="s">
        <v>10298</v>
      </c>
      <c r="E193" s="88" t="s">
        <v>101</v>
      </c>
      <c r="F193" s="88" t="s">
        <v>165</v>
      </c>
      <c r="G193" s="88">
        <v>125.47</v>
      </c>
      <c r="J193" s="88">
        <v>596.29999999999995</v>
      </c>
      <c r="K193" s="88">
        <v>67.23</v>
      </c>
      <c r="N193" s="88">
        <v>157.5</v>
      </c>
      <c r="O193" s="88" t="s">
        <v>9617</v>
      </c>
      <c r="P193" s="89">
        <v>38739</v>
      </c>
      <c r="Q193" s="88">
        <v>1</v>
      </c>
      <c r="R193" s="88" t="s">
        <v>10297</v>
      </c>
      <c r="S193" s="88">
        <v>2</v>
      </c>
      <c r="T193" s="88" t="s">
        <v>10296</v>
      </c>
      <c r="U193" s="88" t="s">
        <v>9856</v>
      </c>
      <c r="V193" s="88" t="s">
        <v>10295</v>
      </c>
      <c r="W193" s="88" t="s">
        <v>9854</v>
      </c>
      <c r="X193" s="88" t="s">
        <v>10294</v>
      </c>
      <c r="Y193" s="88" t="s">
        <v>9852</v>
      </c>
      <c r="Z193" s="88" t="s">
        <v>10293</v>
      </c>
      <c r="AA193" s="88">
        <v>48</v>
      </c>
      <c r="AB193" s="88" t="s">
        <v>9611</v>
      </c>
    </row>
    <row r="194" spans="1:28">
      <c r="A194" s="88" t="s">
        <v>10289</v>
      </c>
      <c r="C194" s="88" t="s">
        <v>10292</v>
      </c>
      <c r="D194" s="88" t="s">
        <v>10291</v>
      </c>
      <c r="E194" s="88" t="s">
        <v>101</v>
      </c>
      <c r="F194" s="88" t="s">
        <v>355</v>
      </c>
      <c r="K194" s="88">
        <v>50.96</v>
      </c>
      <c r="N194" s="88">
        <v>92.75</v>
      </c>
      <c r="O194" s="88" t="s">
        <v>3994</v>
      </c>
      <c r="P194" s="89">
        <v>38700</v>
      </c>
      <c r="Q194" s="88">
        <v>0</v>
      </c>
      <c r="R194" s="88" t="s">
        <v>10290</v>
      </c>
      <c r="S194" s="88" t="s">
        <v>1310</v>
      </c>
      <c r="T194" s="88" t="s">
        <v>10289</v>
      </c>
      <c r="U194" s="88" t="s">
        <v>2134</v>
      </c>
      <c r="V194" s="88" t="s">
        <v>10288</v>
      </c>
      <c r="W194" s="88" t="s">
        <v>2132</v>
      </c>
      <c r="X194" s="88" t="s">
        <v>8045</v>
      </c>
      <c r="Y194" s="88" t="s">
        <v>2131</v>
      </c>
      <c r="Z194" s="88" t="s">
        <v>8043</v>
      </c>
      <c r="AA194" s="88">
        <v>1</v>
      </c>
      <c r="AB194" s="88" t="s">
        <v>1304</v>
      </c>
    </row>
    <row r="195" spans="1:28">
      <c r="A195" s="88" t="s">
        <v>10284</v>
      </c>
      <c r="B195" s="88">
        <v>3300883</v>
      </c>
      <c r="C195" s="88" t="s">
        <v>10287</v>
      </c>
      <c r="D195" s="88" t="s">
        <v>10286</v>
      </c>
      <c r="E195" s="88" t="s">
        <v>101</v>
      </c>
      <c r="F195" s="88" t="s">
        <v>165</v>
      </c>
      <c r="G195" s="88">
        <v>219.61</v>
      </c>
      <c r="K195" s="88">
        <v>147.25</v>
      </c>
      <c r="N195" s="88">
        <v>184.2</v>
      </c>
      <c r="O195" s="88" t="s">
        <v>5510</v>
      </c>
      <c r="P195" s="89">
        <v>38773</v>
      </c>
      <c r="Q195" s="88">
        <v>1</v>
      </c>
      <c r="R195" s="88" t="s">
        <v>10285</v>
      </c>
      <c r="S195" s="88">
        <v>2</v>
      </c>
      <c r="T195" s="88" t="s">
        <v>10284</v>
      </c>
      <c r="U195" s="88" t="s">
        <v>3571</v>
      </c>
      <c r="V195" s="88" t="s">
        <v>6264</v>
      </c>
      <c r="W195" s="88" t="s">
        <v>3570</v>
      </c>
      <c r="X195" s="88" t="s">
        <v>6263</v>
      </c>
      <c r="Y195" s="88" t="s">
        <v>3569</v>
      </c>
      <c r="Z195" s="88" t="s">
        <v>6262</v>
      </c>
      <c r="AA195" s="88">
        <v>48</v>
      </c>
      <c r="AB195" s="88" t="s">
        <v>10283</v>
      </c>
    </row>
    <row r="196" spans="1:28">
      <c r="A196" s="88" t="s">
        <v>10281</v>
      </c>
      <c r="B196" s="88">
        <v>3300888</v>
      </c>
      <c r="C196" s="88" t="s">
        <v>9404</v>
      </c>
      <c r="D196" s="88" t="s">
        <v>10282</v>
      </c>
      <c r="E196" s="88" t="s">
        <v>101</v>
      </c>
      <c r="F196" s="88" t="s">
        <v>165</v>
      </c>
      <c r="G196" s="88">
        <v>146.44</v>
      </c>
      <c r="J196" s="88">
        <v>466.4</v>
      </c>
      <c r="K196" s="88">
        <v>109.78</v>
      </c>
      <c r="N196" s="88">
        <v>97.89</v>
      </c>
      <c r="O196" s="88" t="s">
        <v>3606</v>
      </c>
      <c r="P196" s="89">
        <v>38477</v>
      </c>
      <c r="Q196" s="88">
        <v>1</v>
      </c>
      <c r="R196" s="88" t="s">
        <v>9402</v>
      </c>
      <c r="S196" s="88">
        <v>2</v>
      </c>
      <c r="T196" s="88" t="s">
        <v>10281</v>
      </c>
      <c r="U196" s="88" t="s">
        <v>5611</v>
      </c>
      <c r="V196" s="88" t="s">
        <v>10280</v>
      </c>
      <c r="W196" s="88" t="s">
        <v>5609</v>
      </c>
      <c r="X196" s="88" t="s">
        <v>5763</v>
      </c>
      <c r="Y196" s="88" t="s">
        <v>5608</v>
      </c>
      <c r="Z196" s="88" t="s">
        <v>6899</v>
      </c>
      <c r="AA196" s="88">
        <v>48</v>
      </c>
      <c r="AB196" s="88" t="s">
        <v>3602</v>
      </c>
    </row>
    <row r="197" spans="1:28">
      <c r="A197" s="88" t="s">
        <v>10276</v>
      </c>
      <c r="B197" s="88">
        <v>3300906</v>
      </c>
      <c r="C197" s="88" t="s">
        <v>10279</v>
      </c>
      <c r="D197" s="88" t="s">
        <v>10278</v>
      </c>
      <c r="E197" s="88" t="s">
        <v>101</v>
      </c>
      <c r="F197" s="88" t="s">
        <v>355</v>
      </c>
      <c r="G197" s="88">
        <v>87.85</v>
      </c>
      <c r="J197" s="88">
        <v>294.41000000000003</v>
      </c>
      <c r="K197" s="88">
        <v>41.89</v>
      </c>
      <c r="N197" s="88">
        <v>36.51</v>
      </c>
      <c r="O197" s="88" t="s">
        <v>3994</v>
      </c>
      <c r="P197" s="89">
        <v>38726</v>
      </c>
      <c r="Q197" s="88">
        <v>0</v>
      </c>
      <c r="R197" s="88" t="s">
        <v>10277</v>
      </c>
      <c r="S197" s="88" t="s">
        <v>1310</v>
      </c>
      <c r="T197" s="88" t="s">
        <v>10276</v>
      </c>
      <c r="U197" s="88" t="s">
        <v>1128</v>
      </c>
      <c r="V197" s="88" t="s">
        <v>10275</v>
      </c>
      <c r="W197" s="88" t="s">
        <v>1126</v>
      </c>
      <c r="X197" s="88" t="s">
        <v>523</v>
      </c>
      <c r="Y197" s="88" t="s">
        <v>1124</v>
      </c>
      <c r="Z197" s="88" t="s">
        <v>521</v>
      </c>
      <c r="AA197" s="88">
        <v>1</v>
      </c>
      <c r="AB197" s="88" t="s">
        <v>1304</v>
      </c>
    </row>
    <row r="198" spans="1:28">
      <c r="A198" s="88" t="s">
        <v>10271</v>
      </c>
      <c r="C198" s="88" t="s">
        <v>10274</v>
      </c>
      <c r="D198" s="88" t="s">
        <v>10273</v>
      </c>
      <c r="E198" s="88" t="s">
        <v>101</v>
      </c>
      <c r="F198" s="88" t="s">
        <v>165</v>
      </c>
      <c r="O198" s="88" t="s">
        <v>9974</v>
      </c>
      <c r="P198" s="89">
        <v>38807</v>
      </c>
      <c r="Q198" s="88">
        <v>1</v>
      </c>
      <c r="R198" s="88" t="s">
        <v>10272</v>
      </c>
      <c r="S198" s="88">
        <v>2</v>
      </c>
      <c r="T198" s="88" t="s">
        <v>10271</v>
      </c>
      <c r="U198" s="88" t="s">
        <v>898</v>
      </c>
      <c r="V198" s="88" t="s">
        <v>10270</v>
      </c>
      <c r="W198" s="88" t="s">
        <v>896</v>
      </c>
      <c r="X198" s="88" t="s">
        <v>5975</v>
      </c>
      <c r="Y198" s="88" t="s">
        <v>894</v>
      </c>
      <c r="Z198" s="88" t="s">
        <v>5974</v>
      </c>
      <c r="AA198" s="88">
        <v>48</v>
      </c>
      <c r="AB198" s="88" t="s">
        <v>9971</v>
      </c>
    </row>
    <row r="199" spans="1:28">
      <c r="A199" s="88" t="s">
        <v>10266</v>
      </c>
      <c r="B199" s="88">
        <v>3300885</v>
      </c>
      <c r="C199" s="88" t="s">
        <v>10269</v>
      </c>
      <c r="D199" s="88" t="s">
        <v>10268</v>
      </c>
      <c r="E199" s="88" t="s">
        <v>101</v>
      </c>
      <c r="F199" s="88" t="s">
        <v>165</v>
      </c>
      <c r="G199" s="88">
        <v>114.61</v>
      </c>
      <c r="J199" s="88">
        <v>464.62</v>
      </c>
      <c r="K199" s="88">
        <v>63.52</v>
      </c>
      <c r="N199" s="88">
        <v>118.27</v>
      </c>
      <c r="O199" s="88" t="s">
        <v>3636</v>
      </c>
      <c r="P199" s="89">
        <v>38566</v>
      </c>
      <c r="Q199" s="88">
        <v>1</v>
      </c>
      <c r="R199" s="88" t="s">
        <v>10267</v>
      </c>
      <c r="S199" s="88">
        <v>2</v>
      </c>
      <c r="T199" s="88" t="s">
        <v>10266</v>
      </c>
      <c r="U199" s="88" t="s">
        <v>898</v>
      </c>
      <c r="V199" s="88" t="s">
        <v>10265</v>
      </c>
      <c r="W199" s="88" t="s">
        <v>896</v>
      </c>
      <c r="X199" s="88" t="s">
        <v>10264</v>
      </c>
      <c r="Y199" s="88" t="s">
        <v>894</v>
      </c>
      <c r="Z199" s="88" t="s">
        <v>10263</v>
      </c>
      <c r="AA199" s="88">
        <v>48</v>
      </c>
      <c r="AB199" s="88" t="s">
        <v>3632</v>
      </c>
    </row>
    <row r="200" spans="1:28">
      <c r="A200" s="88" t="s">
        <v>10259</v>
      </c>
      <c r="B200" s="88">
        <v>3301082</v>
      </c>
      <c r="C200" s="88" t="s">
        <v>10262</v>
      </c>
      <c r="D200" s="88" t="s">
        <v>10261</v>
      </c>
      <c r="E200" s="88" t="s">
        <v>101</v>
      </c>
      <c r="F200" s="88" t="s">
        <v>165</v>
      </c>
      <c r="G200" s="88">
        <v>248.81</v>
      </c>
      <c r="K200" s="88">
        <v>166.17</v>
      </c>
      <c r="N200" s="88">
        <v>248.84</v>
      </c>
      <c r="O200" s="88" t="s">
        <v>3351</v>
      </c>
      <c r="P200" s="89">
        <v>38682</v>
      </c>
      <c r="Q200" s="88">
        <v>1</v>
      </c>
      <c r="R200" s="88" t="s">
        <v>10260</v>
      </c>
      <c r="S200" s="88">
        <v>2</v>
      </c>
      <c r="T200" s="88" t="s">
        <v>10259</v>
      </c>
      <c r="U200" s="88" t="s">
        <v>717</v>
      </c>
      <c r="V200" s="88" t="s">
        <v>8837</v>
      </c>
      <c r="W200" s="88" t="s">
        <v>1935</v>
      </c>
      <c r="X200" s="88" t="s">
        <v>5401</v>
      </c>
      <c r="Y200" s="88" t="s">
        <v>1934</v>
      </c>
      <c r="Z200" s="88" t="s">
        <v>5399</v>
      </c>
      <c r="AA200" s="88">
        <v>48</v>
      </c>
      <c r="AB200" s="88" t="s">
        <v>3342</v>
      </c>
    </row>
    <row r="201" spans="1:28">
      <c r="A201" s="88" t="s">
        <v>10254</v>
      </c>
      <c r="C201" s="88" t="s">
        <v>10258</v>
      </c>
      <c r="D201" s="88" t="s">
        <v>10257</v>
      </c>
      <c r="E201" s="88" t="s">
        <v>101</v>
      </c>
      <c r="F201" s="88" t="s">
        <v>243</v>
      </c>
      <c r="K201" s="88">
        <v>663.77</v>
      </c>
      <c r="O201" s="88" t="s">
        <v>10256</v>
      </c>
      <c r="P201" s="89">
        <v>36554</v>
      </c>
      <c r="Q201" s="88">
        <v>0</v>
      </c>
      <c r="R201" s="88" t="s">
        <v>10255</v>
      </c>
      <c r="S201" s="88" t="s">
        <v>1310</v>
      </c>
      <c r="T201" s="88" t="s">
        <v>10254</v>
      </c>
      <c r="U201" s="88" t="s">
        <v>7731</v>
      </c>
      <c r="V201" s="88" t="s">
        <v>10253</v>
      </c>
      <c r="W201" s="88" t="s">
        <v>7729</v>
      </c>
      <c r="X201" s="88" t="s">
        <v>10252</v>
      </c>
      <c r="Y201" s="88" t="s">
        <v>7727</v>
      </c>
      <c r="Z201" s="88" t="s">
        <v>10251</v>
      </c>
      <c r="AA201" s="88">
        <v>26</v>
      </c>
      <c r="AB201" s="88" t="s">
        <v>10250</v>
      </c>
    </row>
    <row r="202" spans="1:28">
      <c r="A202" s="88" t="s">
        <v>10246</v>
      </c>
      <c r="B202" s="88">
        <v>3301108</v>
      </c>
      <c r="C202" s="88" t="s">
        <v>10249</v>
      </c>
      <c r="D202" s="88" t="s">
        <v>10248</v>
      </c>
      <c r="E202" s="88" t="s">
        <v>101</v>
      </c>
      <c r="F202" s="88" t="s">
        <v>165</v>
      </c>
      <c r="G202" s="88">
        <v>141.53</v>
      </c>
      <c r="J202" s="88">
        <v>511.84</v>
      </c>
      <c r="K202" s="88">
        <v>85.46</v>
      </c>
      <c r="N202" s="88">
        <v>136.21</v>
      </c>
      <c r="O202" s="88" t="s">
        <v>2563</v>
      </c>
      <c r="P202" s="89">
        <v>38481</v>
      </c>
      <c r="Q202" s="88">
        <v>1</v>
      </c>
      <c r="R202" s="88" t="s">
        <v>10247</v>
      </c>
      <c r="S202" s="88">
        <v>2</v>
      </c>
      <c r="T202" s="88" t="s">
        <v>10246</v>
      </c>
      <c r="U202" s="88" t="s">
        <v>10245</v>
      </c>
      <c r="V202" s="88" t="s">
        <v>5880</v>
      </c>
      <c r="W202" s="88" t="s">
        <v>10244</v>
      </c>
      <c r="X202" s="88" t="s">
        <v>5144</v>
      </c>
      <c r="Y202" s="88" t="s">
        <v>10243</v>
      </c>
      <c r="Z202" s="88" t="s">
        <v>5142</v>
      </c>
      <c r="AA202" s="88">
        <v>48</v>
      </c>
      <c r="AB202" s="88" t="s">
        <v>3540</v>
      </c>
    </row>
    <row r="203" spans="1:28">
      <c r="A203" s="88" t="s">
        <v>10239</v>
      </c>
      <c r="C203" s="88" t="s">
        <v>10242</v>
      </c>
      <c r="D203" s="88" t="s">
        <v>10241</v>
      </c>
      <c r="E203" s="88" t="s">
        <v>101</v>
      </c>
      <c r="F203" s="88" t="s">
        <v>717</v>
      </c>
      <c r="O203" s="88" t="s">
        <v>7391</v>
      </c>
      <c r="P203" s="89">
        <v>36537</v>
      </c>
      <c r="Q203" s="88">
        <v>0</v>
      </c>
      <c r="R203" s="88" t="s">
        <v>10240</v>
      </c>
      <c r="S203" s="88" t="s">
        <v>1310</v>
      </c>
      <c r="T203" s="88" t="s">
        <v>10239</v>
      </c>
      <c r="U203" s="88" t="s">
        <v>6977</v>
      </c>
      <c r="V203" s="88" t="s">
        <v>8441</v>
      </c>
      <c r="W203" s="88" t="s">
        <v>6975</v>
      </c>
      <c r="X203" s="88" t="s">
        <v>5153</v>
      </c>
      <c r="Y203" s="88" t="s">
        <v>6973</v>
      </c>
      <c r="Z203" s="88" t="s">
        <v>7395</v>
      </c>
      <c r="AA203" s="88">
        <v>35</v>
      </c>
      <c r="AB203" s="88" t="s">
        <v>7382</v>
      </c>
    </row>
    <row r="204" spans="1:28">
      <c r="A204" s="88" t="s">
        <v>10235</v>
      </c>
      <c r="B204" s="88">
        <v>3300895</v>
      </c>
      <c r="C204" s="88" t="s">
        <v>10238</v>
      </c>
      <c r="D204" s="88" t="s">
        <v>10237</v>
      </c>
      <c r="E204" s="88" t="s">
        <v>101</v>
      </c>
      <c r="F204" s="88" t="s">
        <v>355</v>
      </c>
      <c r="G204" s="88">
        <v>121.1</v>
      </c>
      <c r="J204" s="88">
        <v>366.45</v>
      </c>
      <c r="K204" s="88">
        <v>58.16</v>
      </c>
      <c r="N204" s="88">
        <v>69.78</v>
      </c>
      <c r="O204" s="88" t="s">
        <v>3994</v>
      </c>
      <c r="P204" s="89">
        <v>38589</v>
      </c>
      <c r="Q204" s="88">
        <v>0</v>
      </c>
      <c r="R204" s="88" t="s">
        <v>10236</v>
      </c>
      <c r="S204" s="88" t="s">
        <v>1310</v>
      </c>
      <c r="T204" s="88" t="s">
        <v>10235</v>
      </c>
      <c r="U204" s="88" t="s">
        <v>4129</v>
      </c>
      <c r="V204" s="88" t="s">
        <v>10234</v>
      </c>
      <c r="W204" s="88" t="s">
        <v>4127</v>
      </c>
      <c r="X204" s="88" t="s">
        <v>1684</v>
      </c>
      <c r="Y204" s="88" t="s">
        <v>4126</v>
      </c>
      <c r="Z204" s="88" t="s">
        <v>1682</v>
      </c>
      <c r="AA204" s="88">
        <v>1</v>
      </c>
      <c r="AB204" s="88" t="s">
        <v>1304</v>
      </c>
    </row>
    <row r="205" spans="1:28">
      <c r="A205" s="88" t="s">
        <v>10230</v>
      </c>
      <c r="B205" s="88">
        <v>3300846</v>
      </c>
      <c r="C205" s="88" t="s">
        <v>10233</v>
      </c>
      <c r="D205" s="88" t="s">
        <v>10232</v>
      </c>
      <c r="E205" s="88" t="s">
        <v>101</v>
      </c>
      <c r="F205" s="88" t="s">
        <v>165</v>
      </c>
      <c r="G205" s="88">
        <v>124.6</v>
      </c>
      <c r="J205" s="88">
        <v>507</v>
      </c>
      <c r="K205" s="88">
        <v>62.8</v>
      </c>
      <c r="N205" s="88">
        <v>137.13</v>
      </c>
      <c r="O205" s="88" t="s">
        <v>9974</v>
      </c>
      <c r="P205" s="89">
        <v>38363</v>
      </c>
      <c r="Q205" s="88">
        <v>1</v>
      </c>
      <c r="R205" s="88" t="s">
        <v>10231</v>
      </c>
      <c r="S205" s="88">
        <v>3</v>
      </c>
      <c r="T205" s="88" t="s">
        <v>10230</v>
      </c>
      <c r="U205" s="88" t="s">
        <v>9250</v>
      </c>
      <c r="V205" s="88" t="s">
        <v>10229</v>
      </c>
      <c r="W205" s="88" t="s">
        <v>9248</v>
      </c>
      <c r="X205" s="88" t="s">
        <v>6028</v>
      </c>
      <c r="Y205" s="88" t="s">
        <v>9246</v>
      </c>
      <c r="Z205" s="88" t="s">
        <v>7812</v>
      </c>
      <c r="AA205" s="88">
        <v>48</v>
      </c>
      <c r="AB205" s="88" t="s">
        <v>9971</v>
      </c>
    </row>
    <row r="206" spans="1:28">
      <c r="A206" s="88" t="s">
        <v>10225</v>
      </c>
      <c r="B206" s="88">
        <v>3300931</v>
      </c>
      <c r="C206" s="88" t="s">
        <v>10228</v>
      </c>
      <c r="D206" s="88" t="s">
        <v>10227</v>
      </c>
      <c r="E206" s="88" t="s">
        <v>101</v>
      </c>
      <c r="F206" s="88" t="s">
        <v>165</v>
      </c>
      <c r="G206" s="88">
        <v>69.34</v>
      </c>
      <c r="J206" s="88">
        <v>323.29000000000002</v>
      </c>
      <c r="K206" s="88">
        <v>18.850000000000001</v>
      </c>
      <c r="N206" s="88">
        <v>85.39</v>
      </c>
      <c r="O206" s="88" t="s">
        <v>9974</v>
      </c>
      <c r="P206" s="89">
        <v>38752</v>
      </c>
      <c r="Q206" s="88">
        <v>1</v>
      </c>
      <c r="R206" s="88" t="s">
        <v>10226</v>
      </c>
      <c r="S206" s="88">
        <v>2</v>
      </c>
      <c r="T206" s="88" t="s">
        <v>10225</v>
      </c>
      <c r="U206" s="88" t="s">
        <v>9534</v>
      </c>
      <c r="V206" s="88" t="s">
        <v>10224</v>
      </c>
      <c r="W206" s="88" t="s">
        <v>9533</v>
      </c>
      <c r="X206" s="88" t="s">
        <v>4960</v>
      </c>
      <c r="Y206" s="88" t="s">
        <v>9532</v>
      </c>
      <c r="Z206" s="88" t="s">
        <v>4959</v>
      </c>
      <c r="AA206" s="88">
        <v>48</v>
      </c>
      <c r="AB206" s="88" t="s">
        <v>9971</v>
      </c>
    </row>
    <row r="207" spans="1:28">
      <c r="A207" s="88" t="s">
        <v>10220</v>
      </c>
      <c r="B207" s="88">
        <v>3300896</v>
      </c>
      <c r="C207" s="88" t="s">
        <v>10223</v>
      </c>
      <c r="D207" s="88" t="s">
        <v>10222</v>
      </c>
      <c r="E207" s="88" t="s">
        <v>101</v>
      </c>
      <c r="F207" s="88" t="s">
        <v>165</v>
      </c>
      <c r="G207" s="88">
        <v>173.86</v>
      </c>
      <c r="J207" s="88">
        <v>595.45000000000005</v>
      </c>
      <c r="K207" s="88">
        <v>111.72</v>
      </c>
      <c r="N207" s="88">
        <v>191.64</v>
      </c>
      <c r="O207" s="88" t="s">
        <v>3667</v>
      </c>
      <c r="P207" s="89">
        <v>38677</v>
      </c>
      <c r="Q207" s="88">
        <v>1</v>
      </c>
      <c r="R207" s="88" t="s">
        <v>10221</v>
      </c>
      <c r="S207" s="88">
        <v>2</v>
      </c>
      <c r="T207" s="88" t="s">
        <v>10220</v>
      </c>
      <c r="U207" s="88" t="s">
        <v>3517</v>
      </c>
      <c r="V207" s="88" t="s">
        <v>10219</v>
      </c>
      <c r="W207" s="88" t="s">
        <v>3515</v>
      </c>
      <c r="X207" s="88" t="s">
        <v>4982</v>
      </c>
      <c r="Y207" s="88" t="s">
        <v>3514</v>
      </c>
      <c r="Z207" s="88" t="s">
        <v>4981</v>
      </c>
      <c r="AA207" s="88">
        <v>48</v>
      </c>
      <c r="AB207" s="88" t="s">
        <v>3661</v>
      </c>
    </row>
    <row r="208" spans="1:28">
      <c r="A208" s="88" t="s">
        <v>10215</v>
      </c>
      <c r="B208" s="88">
        <v>3300924</v>
      </c>
      <c r="C208" s="88" t="s">
        <v>10218</v>
      </c>
      <c r="D208" s="88" t="s">
        <v>10217</v>
      </c>
      <c r="E208" s="88" t="s">
        <v>101</v>
      </c>
      <c r="F208" s="88" t="s">
        <v>165</v>
      </c>
      <c r="G208" s="88">
        <v>264.62</v>
      </c>
      <c r="J208" s="88">
        <v>692.37</v>
      </c>
      <c r="K208" s="88">
        <v>149.56</v>
      </c>
      <c r="N208" s="88">
        <v>199.42</v>
      </c>
      <c r="O208" s="88" t="s">
        <v>8696</v>
      </c>
      <c r="P208" s="89">
        <v>38483</v>
      </c>
      <c r="Q208" s="88">
        <v>1</v>
      </c>
      <c r="R208" s="88" t="s">
        <v>10216</v>
      </c>
      <c r="S208" s="88">
        <v>2</v>
      </c>
      <c r="T208" s="88" t="s">
        <v>10215</v>
      </c>
      <c r="U208" s="88" t="s">
        <v>193</v>
      </c>
      <c r="V208" s="88" t="s">
        <v>10214</v>
      </c>
      <c r="W208" s="88" t="s">
        <v>191</v>
      </c>
      <c r="X208" s="88" t="s">
        <v>10213</v>
      </c>
      <c r="Y208" s="88" t="s">
        <v>699</v>
      </c>
      <c r="Z208" s="88" t="s">
        <v>10212</v>
      </c>
      <c r="AA208" s="88">
        <v>48</v>
      </c>
      <c r="AB208" s="88" t="s">
        <v>8689</v>
      </c>
    </row>
    <row r="209" spans="1:28">
      <c r="A209" s="88" t="s">
        <v>10208</v>
      </c>
      <c r="B209" s="88">
        <v>3300857</v>
      </c>
      <c r="C209" s="88" t="s">
        <v>10211</v>
      </c>
      <c r="D209" s="88" t="s">
        <v>10210</v>
      </c>
      <c r="E209" s="88" t="s">
        <v>101</v>
      </c>
      <c r="F209" s="88" t="s">
        <v>165</v>
      </c>
      <c r="G209" s="88">
        <v>128.01</v>
      </c>
      <c r="J209" s="88">
        <v>789.08</v>
      </c>
      <c r="K209" s="88">
        <v>104.31</v>
      </c>
      <c r="N209" s="88">
        <v>193.33</v>
      </c>
      <c r="O209" s="88" t="s">
        <v>9950</v>
      </c>
      <c r="P209" s="89">
        <v>38131</v>
      </c>
      <c r="Q209" s="88">
        <v>1</v>
      </c>
      <c r="R209" s="88" t="s">
        <v>10209</v>
      </c>
      <c r="S209" s="88">
        <v>3</v>
      </c>
      <c r="T209" s="88" t="s">
        <v>10208</v>
      </c>
      <c r="U209" s="88" t="s">
        <v>10207</v>
      </c>
      <c r="V209" s="88" t="s">
        <v>10206</v>
      </c>
      <c r="W209" s="88" t="s">
        <v>10205</v>
      </c>
      <c r="X209" s="88" t="s">
        <v>5763</v>
      </c>
      <c r="Y209" s="88" t="s">
        <v>10204</v>
      </c>
      <c r="Z209" s="88" t="s">
        <v>6899</v>
      </c>
      <c r="AA209" s="88">
        <v>48</v>
      </c>
      <c r="AB209" s="88" t="s">
        <v>9946</v>
      </c>
    </row>
    <row r="210" spans="1:28">
      <c r="A210" s="88" t="s">
        <v>10200</v>
      </c>
      <c r="B210" s="88">
        <v>3301015</v>
      </c>
      <c r="C210" s="88" t="s">
        <v>10203</v>
      </c>
      <c r="D210" s="88" t="s">
        <v>10202</v>
      </c>
      <c r="E210" s="88" t="s">
        <v>101</v>
      </c>
      <c r="F210" s="88" t="s">
        <v>165</v>
      </c>
      <c r="G210" s="88">
        <v>205.81</v>
      </c>
      <c r="K210" s="88">
        <v>146.69999999999999</v>
      </c>
      <c r="N210" s="88">
        <v>300.89</v>
      </c>
      <c r="O210" s="88" t="s">
        <v>3833</v>
      </c>
      <c r="P210" s="89">
        <v>38176</v>
      </c>
      <c r="Q210" s="88">
        <v>1</v>
      </c>
      <c r="R210" s="88" t="s">
        <v>10201</v>
      </c>
      <c r="S210" s="88">
        <v>3</v>
      </c>
      <c r="T210" s="88" t="s">
        <v>10200</v>
      </c>
      <c r="U210" s="88" t="s">
        <v>10199</v>
      </c>
      <c r="V210" s="88" t="s">
        <v>10198</v>
      </c>
      <c r="W210" s="88" t="s">
        <v>10197</v>
      </c>
      <c r="X210" s="88" t="s">
        <v>10196</v>
      </c>
      <c r="Y210" s="88" t="s">
        <v>10195</v>
      </c>
      <c r="Z210" s="88" t="s">
        <v>10194</v>
      </c>
      <c r="AA210" s="88">
        <v>48</v>
      </c>
      <c r="AB210" s="88" t="s">
        <v>3826</v>
      </c>
    </row>
    <row r="211" spans="1:28">
      <c r="A211" s="88" t="s">
        <v>10190</v>
      </c>
      <c r="B211" s="88">
        <v>3301086</v>
      </c>
      <c r="C211" s="88" t="s">
        <v>10193</v>
      </c>
      <c r="D211" s="88" t="s">
        <v>10192</v>
      </c>
      <c r="E211" s="88" t="s">
        <v>101</v>
      </c>
      <c r="F211" s="88" t="s">
        <v>165</v>
      </c>
      <c r="G211" s="88">
        <v>400.69</v>
      </c>
      <c r="K211" s="88">
        <v>301.45999999999998</v>
      </c>
      <c r="N211" s="88">
        <v>541.91999999999996</v>
      </c>
      <c r="O211" s="88" t="s">
        <v>2880</v>
      </c>
      <c r="P211" s="89">
        <v>38584</v>
      </c>
      <c r="Q211" s="88">
        <v>1</v>
      </c>
      <c r="R211" s="88" t="s">
        <v>10191</v>
      </c>
      <c r="S211" s="88">
        <v>1</v>
      </c>
      <c r="T211" s="88" t="s">
        <v>10190</v>
      </c>
      <c r="U211" s="88" t="s">
        <v>1020</v>
      </c>
      <c r="V211" s="88" t="s">
        <v>10189</v>
      </c>
      <c r="W211" s="88" t="s">
        <v>1018</v>
      </c>
      <c r="X211" s="88" t="s">
        <v>6774</v>
      </c>
      <c r="Y211" s="88" t="s">
        <v>1016</v>
      </c>
      <c r="Z211" s="88" t="s">
        <v>6772</v>
      </c>
      <c r="AA211" s="88">
        <v>48</v>
      </c>
      <c r="AB211" s="88" t="s">
        <v>2871</v>
      </c>
    </row>
    <row r="212" spans="1:28">
      <c r="A212" s="88" t="s">
        <v>10185</v>
      </c>
      <c r="B212" s="88">
        <v>3300932</v>
      </c>
      <c r="C212" s="88" t="s">
        <v>10188</v>
      </c>
      <c r="D212" s="88" t="s">
        <v>10187</v>
      </c>
      <c r="E212" s="88" t="s">
        <v>101</v>
      </c>
      <c r="F212" s="88" t="s">
        <v>165</v>
      </c>
      <c r="G212" s="88">
        <v>109.35</v>
      </c>
      <c r="J212" s="88">
        <v>398.73</v>
      </c>
      <c r="K212" s="88">
        <v>54.94</v>
      </c>
      <c r="N212" s="88">
        <v>89.87</v>
      </c>
      <c r="O212" s="88" t="s">
        <v>9950</v>
      </c>
      <c r="P212" s="89">
        <v>38604</v>
      </c>
      <c r="Q212" s="88">
        <v>1</v>
      </c>
      <c r="R212" s="88" t="s">
        <v>10186</v>
      </c>
      <c r="S212" s="88">
        <v>1</v>
      </c>
      <c r="T212" s="88" t="s">
        <v>10185</v>
      </c>
      <c r="U212" s="88" t="s">
        <v>2232</v>
      </c>
      <c r="V212" s="88" t="s">
        <v>10184</v>
      </c>
      <c r="W212" s="88" t="s">
        <v>2230</v>
      </c>
      <c r="X212" s="88" t="s">
        <v>4247</v>
      </c>
      <c r="Y212" s="88" t="s">
        <v>2229</v>
      </c>
      <c r="Z212" s="88" t="s">
        <v>4245</v>
      </c>
      <c r="AA212" s="88">
        <v>48</v>
      </c>
      <c r="AB212" s="88" t="s">
        <v>9946</v>
      </c>
    </row>
    <row r="213" spans="1:28">
      <c r="A213" s="88" t="s">
        <v>10180</v>
      </c>
      <c r="B213" s="88">
        <v>3301084</v>
      </c>
      <c r="C213" s="88" t="s">
        <v>10183</v>
      </c>
      <c r="D213" s="88" t="s">
        <v>10182</v>
      </c>
      <c r="E213" s="88" t="s">
        <v>101</v>
      </c>
      <c r="F213" s="88" t="s">
        <v>165</v>
      </c>
      <c r="G213" s="88">
        <v>301.62</v>
      </c>
      <c r="K213" s="88">
        <v>227.4</v>
      </c>
      <c r="N213" s="88">
        <v>354.15</v>
      </c>
      <c r="O213" s="88" t="s">
        <v>2880</v>
      </c>
      <c r="P213" s="89">
        <v>38777</v>
      </c>
      <c r="Q213" s="88">
        <v>1</v>
      </c>
      <c r="R213" s="88" t="s">
        <v>10181</v>
      </c>
      <c r="S213" s="88">
        <v>2</v>
      </c>
      <c r="T213" s="88" t="s">
        <v>10180</v>
      </c>
      <c r="U213" s="88" t="s">
        <v>10179</v>
      </c>
      <c r="V213" s="88" t="s">
        <v>10178</v>
      </c>
      <c r="W213" s="88" t="s">
        <v>10177</v>
      </c>
      <c r="X213" s="88" t="s">
        <v>4480</v>
      </c>
      <c r="Y213" s="88" t="s">
        <v>10176</v>
      </c>
      <c r="Z213" s="88" t="s">
        <v>4479</v>
      </c>
      <c r="AA213" s="88">
        <v>48</v>
      </c>
      <c r="AB213" s="88" t="s">
        <v>2871</v>
      </c>
    </row>
    <row r="214" spans="1:28">
      <c r="A214" s="88" t="s">
        <v>10172</v>
      </c>
      <c r="C214" s="88" t="s">
        <v>10175</v>
      </c>
      <c r="D214" s="88" t="s">
        <v>10174</v>
      </c>
      <c r="E214" s="88" t="s">
        <v>101</v>
      </c>
      <c r="F214" s="88" t="s">
        <v>165</v>
      </c>
      <c r="O214" s="88" t="s">
        <v>9974</v>
      </c>
      <c r="P214" s="89">
        <v>38619</v>
      </c>
      <c r="Q214" s="88">
        <v>1</v>
      </c>
      <c r="R214" s="88" t="s">
        <v>10173</v>
      </c>
      <c r="S214" s="88">
        <v>2</v>
      </c>
      <c r="T214" s="88" t="s">
        <v>10172</v>
      </c>
      <c r="U214" s="88" t="s">
        <v>3431</v>
      </c>
      <c r="V214" s="88" t="s">
        <v>424</v>
      </c>
      <c r="W214" s="88" t="s">
        <v>3429</v>
      </c>
      <c r="X214" s="88" t="s">
        <v>5424</v>
      </c>
      <c r="Y214" s="88" t="s">
        <v>3428</v>
      </c>
      <c r="Z214" s="88" t="s">
        <v>5422</v>
      </c>
      <c r="AA214" s="88">
        <v>48</v>
      </c>
      <c r="AB214" s="88" t="s">
        <v>9971</v>
      </c>
    </row>
    <row r="215" spans="1:28">
      <c r="A215" s="88" t="s">
        <v>10168</v>
      </c>
      <c r="B215" s="88">
        <v>3300962</v>
      </c>
      <c r="C215" s="88" t="s">
        <v>10171</v>
      </c>
      <c r="D215" s="88" t="s">
        <v>10170</v>
      </c>
      <c r="E215" s="88" t="s">
        <v>101</v>
      </c>
      <c r="F215" s="88" t="s">
        <v>165</v>
      </c>
      <c r="G215" s="88">
        <v>175.81</v>
      </c>
      <c r="J215" s="88">
        <v>539.42999999999995</v>
      </c>
      <c r="K215" s="88">
        <v>88.46</v>
      </c>
      <c r="N215" s="88">
        <v>192.53</v>
      </c>
      <c r="O215" s="88" t="s">
        <v>8696</v>
      </c>
      <c r="P215" s="89">
        <v>37915</v>
      </c>
      <c r="Q215" s="88">
        <v>1</v>
      </c>
      <c r="R215" s="88" t="s">
        <v>10169</v>
      </c>
      <c r="S215" s="88">
        <v>4</v>
      </c>
      <c r="T215" s="88" t="s">
        <v>10168</v>
      </c>
      <c r="U215" s="88" t="s">
        <v>10167</v>
      </c>
      <c r="V215" s="88" t="s">
        <v>10166</v>
      </c>
      <c r="W215" s="88" t="s">
        <v>10165</v>
      </c>
      <c r="X215" s="88" t="s">
        <v>10164</v>
      </c>
      <c r="Y215" s="88" t="s">
        <v>10163</v>
      </c>
      <c r="Z215" s="88" t="s">
        <v>10162</v>
      </c>
      <c r="AA215" s="88">
        <v>48</v>
      </c>
      <c r="AB215" s="88" t="s">
        <v>8689</v>
      </c>
    </row>
    <row r="216" spans="1:28">
      <c r="A216" s="88" t="s">
        <v>10158</v>
      </c>
      <c r="B216" s="88">
        <v>3300915</v>
      </c>
      <c r="C216" s="88" t="s">
        <v>10161</v>
      </c>
      <c r="D216" s="88" t="s">
        <v>10160</v>
      </c>
      <c r="E216" s="88" t="s">
        <v>101</v>
      </c>
      <c r="F216" s="88" t="s">
        <v>165</v>
      </c>
      <c r="G216" s="88">
        <v>129.47</v>
      </c>
      <c r="J216" s="88">
        <v>447.82</v>
      </c>
      <c r="K216" s="88">
        <v>77.62</v>
      </c>
      <c r="N216" s="88">
        <v>125.26</v>
      </c>
      <c r="O216" s="88" t="s">
        <v>9974</v>
      </c>
      <c r="P216" s="89">
        <v>38757</v>
      </c>
      <c r="Q216" s="88">
        <v>1</v>
      </c>
      <c r="R216" s="88" t="s">
        <v>10159</v>
      </c>
      <c r="S216" s="88">
        <v>2</v>
      </c>
      <c r="T216" s="88" t="s">
        <v>10158</v>
      </c>
      <c r="U216" s="88" t="s">
        <v>2825</v>
      </c>
      <c r="V216" s="88" t="s">
        <v>10157</v>
      </c>
      <c r="W216" s="88" t="s">
        <v>2823</v>
      </c>
      <c r="X216" s="88" t="s">
        <v>5763</v>
      </c>
      <c r="Y216" s="88" t="s">
        <v>2821</v>
      </c>
      <c r="Z216" s="88" t="s">
        <v>6899</v>
      </c>
      <c r="AA216" s="88">
        <v>48</v>
      </c>
      <c r="AB216" s="88" t="s">
        <v>9971</v>
      </c>
    </row>
    <row r="217" spans="1:28">
      <c r="A217" s="88" t="s">
        <v>10153</v>
      </c>
      <c r="C217" s="88" t="s">
        <v>10156</v>
      </c>
      <c r="D217" s="88" t="s">
        <v>10155</v>
      </c>
      <c r="E217" s="88" t="s">
        <v>101</v>
      </c>
      <c r="F217" s="88" t="s">
        <v>165</v>
      </c>
      <c r="K217" s="88">
        <v>360.46</v>
      </c>
      <c r="N217" s="88">
        <v>487.76</v>
      </c>
      <c r="O217" s="88" t="s">
        <v>7167</v>
      </c>
      <c r="P217" s="89">
        <v>38748</v>
      </c>
      <c r="Q217" s="88">
        <v>1</v>
      </c>
      <c r="R217" s="88" t="s">
        <v>10154</v>
      </c>
      <c r="S217" s="88">
        <v>2</v>
      </c>
      <c r="T217" s="88" t="s">
        <v>10153</v>
      </c>
      <c r="U217" s="88" t="s">
        <v>6942</v>
      </c>
      <c r="V217" s="88" t="s">
        <v>10152</v>
      </c>
      <c r="W217" s="88" t="s">
        <v>6940</v>
      </c>
      <c r="X217" s="88" t="s">
        <v>4235</v>
      </c>
      <c r="Y217" s="88" t="s">
        <v>6939</v>
      </c>
      <c r="Z217" s="88" t="s">
        <v>4233</v>
      </c>
      <c r="AA217" s="88">
        <v>48</v>
      </c>
      <c r="AB217" s="88" t="s">
        <v>7160</v>
      </c>
    </row>
    <row r="218" spans="1:28">
      <c r="A218" s="88" t="s">
        <v>10148</v>
      </c>
      <c r="B218" s="88">
        <v>3300936</v>
      </c>
      <c r="C218" s="88" t="s">
        <v>10151</v>
      </c>
      <c r="D218" s="88" t="s">
        <v>10150</v>
      </c>
      <c r="E218" s="88" t="s">
        <v>101</v>
      </c>
      <c r="F218" s="88" t="s">
        <v>165</v>
      </c>
      <c r="G218" s="88">
        <v>218.92</v>
      </c>
      <c r="K218" s="88">
        <v>100.77</v>
      </c>
      <c r="N218" s="88">
        <v>136.63</v>
      </c>
      <c r="O218" s="88" t="s">
        <v>2880</v>
      </c>
      <c r="P218" s="89">
        <v>38739</v>
      </c>
      <c r="Q218" s="88">
        <v>1</v>
      </c>
      <c r="R218" s="88" t="s">
        <v>10149</v>
      </c>
      <c r="S218" s="88">
        <v>2</v>
      </c>
      <c r="T218" s="88" t="s">
        <v>10148</v>
      </c>
      <c r="U218" s="88" t="s">
        <v>1996</v>
      </c>
      <c r="V218" s="88" t="s">
        <v>10147</v>
      </c>
      <c r="W218" s="88" t="s">
        <v>1995</v>
      </c>
      <c r="X218" s="88" t="s">
        <v>10146</v>
      </c>
      <c r="Y218" s="88" t="s">
        <v>1994</v>
      </c>
      <c r="Z218" s="88" t="s">
        <v>10145</v>
      </c>
      <c r="AA218" s="88">
        <v>48</v>
      </c>
      <c r="AB218" s="88" t="s">
        <v>2871</v>
      </c>
    </row>
    <row r="219" spans="1:28">
      <c r="A219" s="88" t="s">
        <v>10141</v>
      </c>
      <c r="B219" s="88">
        <v>3300890</v>
      </c>
      <c r="C219" s="88" t="s">
        <v>10144</v>
      </c>
      <c r="D219" s="88" t="s">
        <v>10143</v>
      </c>
      <c r="E219" s="88" t="s">
        <v>101</v>
      </c>
      <c r="F219" s="88" t="s">
        <v>165</v>
      </c>
      <c r="G219" s="88">
        <v>94.33</v>
      </c>
      <c r="J219" s="88">
        <v>456.46</v>
      </c>
      <c r="K219" s="88">
        <v>54.63</v>
      </c>
      <c r="N219" s="88">
        <v>122.57</v>
      </c>
      <c r="O219" s="88" t="s">
        <v>8696</v>
      </c>
      <c r="P219" s="89">
        <v>38744</v>
      </c>
      <c r="Q219" s="88">
        <v>1</v>
      </c>
      <c r="R219" s="88" t="s">
        <v>10142</v>
      </c>
      <c r="S219" s="88">
        <v>2</v>
      </c>
      <c r="T219" s="88" t="s">
        <v>10141</v>
      </c>
      <c r="U219" s="88" t="s">
        <v>8274</v>
      </c>
      <c r="V219" s="88" t="s">
        <v>10140</v>
      </c>
      <c r="W219" s="88" t="s">
        <v>8272</v>
      </c>
      <c r="X219" s="88" t="s">
        <v>5763</v>
      </c>
      <c r="Y219" s="88" t="s">
        <v>8271</v>
      </c>
      <c r="Z219" s="88" t="s">
        <v>6899</v>
      </c>
      <c r="AA219" s="88">
        <v>48</v>
      </c>
      <c r="AB219" s="88" t="s">
        <v>8689</v>
      </c>
    </row>
    <row r="220" spans="1:28">
      <c r="A220" s="88" t="s">
        <v>10136</v>
      </c>
      <c r="B220" s="88">
        <v>3300882</v>
      </c>
      <c r="C220" s="88" t="s">
        <v>10139</v>
      </c>
      <c r="D220" s="88" t="s">
        <v>10138</v>
      </c>
      <c r="E220" s="88" t="s">
        <v>101</v>
      </c>
      <c r="F220" s="88" t="s">
        <v>165</v>
      </c>
      <c r="G220" s="88">
        <v>74.84</v>
      </c>
      <c r="J220" s="88">
        <v>419.21</v>
      </c>
      <c r="K220" s="88">
        <v>35.18</v>
      </c>
      <c r="N220" s="88">
        <v>87.91</v>
      </c>
      <c r="O220" s="88" t="s">
        <v>3615</v>
      </c>
      <c r="P220" s="89">
        <v>38706</v>
      </c>
      <c r="Q220" s="88">
        <v>1</v>
      </c>
      <c r="R220" s="88" t="s">
        <v>10137</v>
      </c>
      <c r="S220" s="88">
        <v>2</v>
      </c>
      <c r="T220" s="88" t="s">
        <v>10136</v>
      </c>
      <c r="U220" s="88" t="s">
        <v>717</v>
      </c>
      <c r="V220" s="88" t="s">
        <v>10135</v>
      </c>
      <c r="W220" s="88" t="s">
        <v>1935</v>
      </c>
      <c r="X220" s="88" t="s">
        <v>10134</v>
      </c>
      <c r="Y220" s="88" t="s">
        <v>1934</v>
      </c>
      <c r="Z220" s="88" t="s">
        <v>10133</v>
      </c>
      <c r="AA220" s="88">
        <v>48</v>
      </c>
      <c r="AB220" s="88" t="s">
        <v>3609</v>
      </c>
    </row>
    <row r="221" spans="1:28">
      <c r="A221" s="88" t="s">
        <v>10129</v>
      </c>
      <c r="B221" s="88">
        <v>3300889</v>
      </c>
      <c r="C221" s="88" t="s">
        <v>10132</v>
      </c>
      <c r="D221" s="88" t="s">
        <v>10131</v>
      </c>
      <c r="E221" s="88" t="s">
        <v>101</v>
      </c>
      <c r="F221" s="88" t="s">
        <v>165</v>
      </c>
      <c r="G221" s="88">
        <v>269.12</v>
      </c>
      <c r="J221" s="88">
        <v>770.04</v>
      </c>
      <c r="K221" s="88">
        <v>207.71</v>
      </c>
      <c r="N221" s="88">
        <v>308.49</v>
      </c>
      <c r="O221" s="88" t="s">
        <v>564</v>
      </c>
      <c r="P221" s="89">
        <v>38624</v>
      </c>
      <c r="Q221" s="88">
        <v>1</v>
      </c>
      <c r="R221" s="88" t="s">
        <v>10130</v>
      </c>
      <c r="S221" s="88">
        <v>2</v>
      </c>
      <c r="T221" s="88" t="s">
        <v>10129</v>
      </c>
      <c r="U221" s="88" t="s">
        <v>2377</v>
      </c>
      <c r="V221" s="88" t="s">
        <v>10128</v>
      </c>
      <c r="W221" s="88" t="s">
        <v>2376</v>
      </c>
      <c r="X221" s="88" t="s">
        <v>5600</v>
      </c>
      <c r="Y221" s="88" t="s">
        <v>2375</v>
      </c>
      <c r="Z221" s="88" t="s">
        <v>5598</v>
      </c>
      <c r="AA221" s="88">
        <v>48</v>
      </c>
      <c r="AB221" s="88" t="s">
        <v>558</v>
      </c>
    </row>
    <row r="222" spans="1:28">
      <c r="A222" s="88" t="s">
        <v>10124</v>
      </c>
      <c r="B222" s="88">
        <v>3301085</v>
      </c>
      <c r="C222" s="88" t="s">
        <v>10127</v>
      </c>
      <c r="D222" s="88" t="s">
        <v>10126</v>
      </c>
      <c r="E222" s="88" t="s">
        <v>101</v>
      </c>
      <c r="F222" s="88" t="s">
        <v>165</v>
      </c>
      <c r="G222" s="88">
        <v>444.55</v>
      </c>
      <c r="K222" s="88">
        <v>285.04000000000002</v>
      </c>
      <c r="N222" s="88">
        <v>602.47</v>
      </c>
      <c r="O222" s="88" t="s">
        <v>2880</v>
      </c>
      <c r="P222" s="89">
        <v>38670</v>
      </c>
      <c r="Q222" s="88">
        <v>1</v>
      </c>
      <c r="R222" s="88" t="s">
        <v>10125</v>
      </c>
      <c r="S222" s="88">
        <v>2</v>
      </c>
      <c r="T222" s="88" t="s">
        <v>10124</v>
      </c>
      <c r="U222" s="88" t="s">
        <v>10123</v>
      </c>
      <c r="V222" s="88" t="s">
        <v>10122</v>
      </c>
      <c r="W222" s="88" t="s">
        <v>10121</v>
      </c>
      <c r="X222" s="88" t="s">
        <v>10120</v>
      </c>
      <c r="Y222" s="88" t="s">
        <v>10119</v>
      </c>
      <c r="Z222" s="88" t="s">
        <v>10118</v>
      </c>
      <c r="AA222" s="88">
        <v>48</v>
      </c>
      <c r="AB222" s="88" t="s">
        <v>2871</v>
      </c>
    </row>
    <row r="223" spans="1:28">
      <c r="A223" s="88" t="s">
        <v>10114</v>
      </c>
      <c r="C223" s="88" t="s">
        <v>10117</v>
      </c>
      <c r="D223" s="88" t="s">
        <v>10116</v>
      </c>
      <c r="E223" s="88" t="s">
        <v>101</v>
      </c>
      <c r="F223" s="88" t="s">
        <v>165</v>
      </c>
      <c r="O223" s="88" t="s">
        <v>3667</v>
      </c>
      <c r="P223" s="89">
        <v>38706</v>
      </c>
      <c r="Q223" s="88">
        <v>1</v>
      </c>
      <c r="R223" s="88" t="s">
        <v>10115</v>
      </c>
      <c r="S223" s="88">
        <v>2</v>
      </c>
      <c r="T223" s="88" t="s">
        <v>10114</v>
      </c>
      <c r="U223" s="88" t="s">
        <v>726</v>
      </c>
      <c r="V223" s="88" t="s">
        <v>10113</v>
      </c>
      <c r="W223" s="88" t="s">
        <v>724</v>
      </c>
      <c r="X223" s="88" t="s">
        <v>10112</v>
      </c>
      <c r="Y223" s="88" t="s">
        <v>722</v>
      </c>
      <c r="Z223" s="88" t="s">
        <v>10111</v>
      </c>
      <c r="AA223" s="88">
        <v>48</v>
      </c>
      <c r="AB223" s="88" t="s">
        <v>3661</v>
      </c>
    </row>
    <row r="224" spans="1:28">
      <c r="A224" s="88" t="s">
        <v>10106</v>
      </c>
      <c r="C224" s="88" t="s">
        <v>10110</v>
      </c>
      <c r="D224" s="88" t="s">
        <v>10109</v>
      </c>
      <c r="E224" s="88" t="s">
        <v>101</v>
      </c>
      <c r="F224" s="88" t="s">
        <v>355</v>
      </c>
      <c r="K224" s="88">
        <v>260.98</v>
      </c>
      <c r="O224" s="88" t="s">
        <v>10108</v>
      </c>
      <c r="P224" s="89">
        <v>35934</v>
      </c>
      <c r="Q224" s="88">
        <v>0</v>
      </c>
      <c r="R224" s="88" t="s">
        <v>10107</v>
      </c>
      <c r="S224" s="88" t="s">
        <v>1310</v>
      </c>
      <c r="T224" s="88" t="s">
        <v>10106</v>
      </c>
      <c r="U224" s="88" t="s">
        <v>10105</v>
      </c>
      <c r="V224" s="88" t="s">
        <v>10104</v>
      </c>
      <c r="W224" s="88" t="s">
        <v>10103</v>
      </c>
      <c r="X224" s="88" t="s">
        <v>9853</v>
      </c>
      <c r="Y224" s="88" t="s">
        <v>10102</v>
      </c>
      <c r="Z224" s="88" t="s">
        <v>9851</v>
      </c>
      <c r="AA224" s="88">
        <v>1</v>
      </c>
      <c r="AB224" s="88" t="s">
        <v>4496</v>
      </c>
    </row>
    <row r="225" spans="1:28">
      <c r="A225" s="88" t="s">
        <v>10098</v>
      </c>
      <c r="B225" s="88">
        <v>3300858</v>
      </c>
      <c r="C225" s="88" t="s">
        <v>10101</v>
      </c>
      <c r="D225" s="88" t="s">
        <v>10100</v>
      </c>
      <c r="E225" s="88" t="s">
        <v>101</v>
      </c>
      <c r="F225" s="88" t="s">
        <v>165</v>
      </c>
      <c r="G225" s="88">
        <v>95.86</v>
      </c>
      <c r="J225" s="88">
        <v>387.2</v>
      </c>
      <c r="K225" s="88">
        <v>39.590000000000003</v>
      </c>
      <c r="N225" s="88">
        <v>82.11</v>
      </c>
      <c r="O225" s="88" t="s">
        <v>9950</v>
      </c>
      <c r="P225" s="89">
        <v>38183</v>
      </c>
      <c r="Q225" s="88">
        <v>1</v>
      </c>
      <c r="R225" s="88" t="s">
        <v>10099</v>
      </c>
      <c r="S225" s="88">
        <v>3</v>
      </c>
      <c r="T225" s="88" t="s">
        <v>10098</v>
      </c>
      <c r="U225" s="88" t="s">
        <v>10097</v>
      </c>
      <c r="V225" s="88" t="s">
        <v>10096</v>
      </c>
      <c r="W225" s="88" t="s">
        <v>10095</v>
      </c>
      <c r="X225" s="88" t="s">
        <v>10094</v>
      </c>
      <c r="Y225" s="88" t="s">
        <v>10093</v>
      </c>
      <c r="Z225" s="88" t="s">
        <v>10092</v>
      </c>
      <c r="AA225" s="88">
        <v>48</v>
      </c>
      <c r="AB225" s="88" t="s">
        <v>9946</v>
      </c>
    </row>
    <row r="226" spans="1:28">
      <c r="A226" s="88" t="s">
        <v>10088</v>
      </c>
      <c r="B226" s="88">
        <v>3300887</v>
      </c>
      <c r="C226" s="88" t="s">
        <v>10091</v>
      </c>
      <c r="D226" s="88" t="s">
        <v>10090</v>
      </c>
      <c r="E226" s="88" t="s">
        <v>101</v>
      </c>
      <c r="F226" s="88" t="s">
        <v>165</v>
      </c>
      <c r="G226" s="88">
        <v>118.11</v>
      </c>
      <c r="J226" s="88">
        <v>460.27</v>
      </c>
      <c r="K226" s="88">
        <v>57.19</v>
      </c>
      <c r="N226" s="88">
        <v>133.72999999999999</v>
      </c>
      <c r="O226" s="88" t="s">
        <v>3606</v>
      </c>
      <c r="P226" s="89">
        <v>38619</v>
      </c>
      <c r="Q226" s="88">
        <v>1</v>
      </c>
      <c r="R226" s="88" t="s">
        <v>10089</v>
      </c>
      <c r="S226" s="88">
        <v>2</v>
      </c>
      <c r="T226" s="88" t="s">
        <v>10088</v>
      </c>
      <c r="U226" s="88" t="s">
        <v>10087</v>
      </c>
      <c r="V226" s="88" t="s">
        <v>10086</v>
      </c>
      <c r="W226" s="88" t="s">
        <v>10085</v>
      </c>
      <c r="X226" s="88" t="s">
        <v>10084</v>
      </c>
      <c r="Y226" s="88" t="s">
        <v>10083</v>
      </c>
      <c r="Z226" s="88" t="s">
        <v>10082</v>
      </c>
      <c r="AA226" s="88">
        <v>48</v>
      </c>
      <c r="AB226" s="88" t="s">
        <v>3602</v>
      </c>
    </row>
    <row r="227" spans="1:28">
      <c r="A227" s="88" t="s">
        <v>10078</v>
      </c>
      <c r="B227" s="88">
        <v>3301003</v>
      </c>
      <c r="C227" s="88" t="s">
        <v>10081</v>
      </c>
      <c r="D227" s="88" t="s">
        <v>10080</v>
      </c>
      <c r="E227" s="88" t="s">
        <v>101</v>
      </c>
      <c r="F227" s="88" t="s">
        <v>165</v>
      </c>
      <c r="G227" s="88">
        <v>191.18</v>
      </c>
      <c r="J227" s="88">
        <v>678.02</v>
      </c>
      <c r="K227" s="88">
        <v>155.07</v>
      </c>
      <c r="N227" s="88">
        <v>214.16</v>
      </c>
      <c r="O227" s="88" t="s">
        <v>8703</v>
      </c>
      <c r="P227" s="89">
        <v>38524</v>
      </c>
      <c r="Q227" s="88">
        <v>1</v>
      </c>
      <c r="R227" s="88" t="s">
        <v>10079</v>
      </c>
      <c r="S227" s="88">
        <v>2</v>
      </c>
      <c r="T227" s="88" t="s">
        <v>10078</v>
      </c>
      <c r="U227" s="88" t="s">
        <v>10077</v>
      </c>
      <c r="V227" s="88" t="s">
        <v>10076</v>
      </c>
      <c r="W227" s="88" t="s">
        <v>10075</v>
      </c>
      <c r="X227" s="88" t="s">
        <v>8726</v>
      </c>
      <c r="Y227" s="88" t="s">
        <v>10074</v>
      </c>
      <c r="Z227" s="88" t="s">
        <v>8724</v>
      </c>
      <c r="AA227" s="88">
        <v>48</v>
      </c>
      <c r="AB227" s="88" t="s">
        <v>8699</v>
      </c>
    </row>
    <row r="228" spans="1:28">
      <c r="A228" s="88" t="s">
        <v>10070</v>
      </c>
      <c r="B228" s="88">
        <v>3300955</v>
      </c>
      <c r="C228" s="88" t="s">
        <v>10073</v>
      </c>
      <c r="D228" s="88" t="s">
        <v>10072</v>
      </c>
      <c r="E228" s="88" t="s">
        <v>101</v>
      </c>
      <c r="F228" s="88" t="s">
        <v>165</v>
      </c>
      <c r="G228" s="88">
        <v>217.44</v>
      </c>
      <c r="K228" s="88">
        <v>202.43</v>
      </c>
      <c r="N228" s="88">
        <v>198.31</v>
      </c>
      <c r="O228" s="88" t="s">
        <v>564</v>
      </c>
      <c r="P228" s="89">
        <v>39138</v>
      </c>
      <c r="Q228" s="88">
        <v>1</v>
      </c>
      <c r="R228" s="88" t="s">
        <v>10071</v>
      </c>
      <c r="S228" s="88">
        <v>1</v>
      </c>
      <c r="T228" s="88" t="s">
        <v>10070</v>
      </c>
      <c r="U228" s="88" t="s">
        <v>10069</v>
      </c>
      <c r="V228" s="88" t="s">
        <v>6436</v>
      </c>
      <c r="W228" s="88" t="s">
        <v>10068</v>
      </c>
      <c r="X228" s="88" t="s">
        <v>6434</v>
      </c>
      <c r="Y228" s="88" t="s">
        <v>10067</v>
      </c>
      <c r="Z228" s="88" t="s">
        <v>5974</v>
      </c>
      <c r="AA228" s="88">
        <v>48</v>
      </c>
      <c r="AB228" s="88" t="s">
        <v>558</v>
      </c>
    </row>
    <row r="229" spans="1:28">
      <c r="A229" s="88" t="s">
        <v>10063</v>
      </c>
      <c r="B229" s="88">
        <v>3300945</v>
      </c>
      <c r="C229" s="88" t="s">
        <v>10066</v>
      </c>
      <c r="D229" s="88" t="s">
        <v>10065</v>
      </c>
      <c r="E229" s="88" t="s">
        <v>101</v>
      </c>
      <c r="F229" s="88" t="s">
        <v>165</v>
      </c>
      <c r="G229" s="88">
        <v>201.51</v>
      </c>
      <c r="J229" s="88">
        <v>752</v>
      </c>
      <c r="K229" s="88">
        <v>126.8</v>
      </c>
      <c r="N229" s="88">
        <v>138.22999999999999</v>
      </c>
      <c r="O229" s="88" t="s">
        <v>9617</v>
      </c>
      <c r="P229" s="89">
        <v>39023</v>
      </c>
      <c r="Q229" s="88">
        <v>1</v>
      </c>
      <c r="R229" s="88" t="s">
        <v>10064</v>
      </c>
      <c r="S229" s="88">
        <v>1</v>
      </c>
      <c r="T229" s="88" t="s">
        <v>10063</v>
      </c>
      <c r="U229" s="88" t="s">
        <v>2788</v>
      </c>
      <c r="V229" s="88" t="s">
        <v>10062</v>
      </c>
      <c r="W229" s="88" t="s">
        <v>2786</v>
      </c>
      <c r="X229" s="88" t="s">
        <v>10061</v>
      </c>
      <c r="Y229" s="88" t="s">
        <v>2785</v>
      </c>
      <c r="Z229" s="88" t="s">
        <v>10060</v>
      </c>
      <c r="AA229" s="88">
        <v>48</v>
      </c>
      <c r="AB229" s="88" t="s">
        <v>9611</v>
      </c>
    </row>
    <row r="230" spans="1:28">
      <c r="A230" s="88" t="s">
        <v>10056</v>
      </c>
      <c r="C230" s="88" t="s">
        <v>10059</v>
      </c>
      <c r="D230" s="88" t="s">
        <v>10058</v>
      </c>
      <c r="E230" s="88" t="s">
        <v>101</v>
      </c>
      <c r="F230" s="88" t="s">
        <v>165</v>
      </c>
      <c r="O230" s="88" t="s">
        <v>9974</v>
      </c>
      <c r="P230" s="89">
        <v>37739</v>
      </c>
      <c r="Q230" s="88">
        <v>1</v>
      </c>
      <c r="R230" s="88" t="s">
        <v>10057</v>
      </c>
      <c r="S230" s="88">
        <v>4</v>
      </c>
      <c r="T230" s="88" t="s">
        <v>10056</v>
      </c>
      <c r="U230" s="88" t="s">
        <v>6794</v>
      </c>
      <c r="V230" s="88" t="s">
        <v>10055</v>
      </c>
      <c r="W230" s="88" t="s">
        <v>6792</v>
      </c>
      <c r="X230" s="88" t="s">
        <v>10054</v>
      </c>
      <c r="Y230" s="88" t="s">
        <v>6791</v>
      </c>
      <c r="Z230" s="88" t="s">
        <v>10053</v>
      </c>
      <c r="AA230" s="88">
        <v>48</v>
      </c>
      <c r="AB230" s="88" t="s">
        <v>9971</v>
      </c>
    </row>
    <row r="231" spans="1:28">
      <c r="A231" s="88" t="s">
        <v>10049</v>
      </c>
      <c r="C231" s="88" t="s">
        <v>10052</v>
      </c>
      <c r="D231" s="88" t="s">
        <v>10051</v>
      </c>
      <c r="E231" s="88" t="s">
        <v>101</v>
      </c>
      <c r="F231" s="88" t="s">
        <v>165</v>
      </c>
      <c r="K231" s="88">
        <v>48.57</v>
      </c>
      <c r="N231" s="88">
        <v>113.81</v>
      </c>
      <c r="O231" s="88" t="s">
        <v>265</v>
      </c>
      <c r="P231" s="89">
        <v>38924</v>
      </c>
      <c r="Q231" s="88">
        <v>1</v>
      </c>
      <c r="R231" s="88" t="s">
        <v>10050</v>
      </c>
      <c r="S231" s="88">
        <v>1</v>
      </c>
      <c r="T231" s="88" t="s">
        <v>10049</v>
      </c>
      <c r="U231" s="88" t="s">
        <v>8274</v>
      </c>
      <c r="V231" s="88" t="s">
        <v>10048</v>
      </c>
      <c r="W231" s="88" t="s">
        <v>8272</v>
      </c>
      <c r="X231" s="88" t="s">
        <v>5816</v>
      </c>
      <c r="Y231" s="88" t="s">
        <v>8271</v>
      </c>
      <c r="Z231" s="88" t="s">
        <v>5815</v>
      </c>
      <c r="AA231" s="88">
        <v>48</v>
      </c>
      <c r="AB231" s="88" t="s">
        <v>256</v>
      </c>
    </row>
    <row r="232" spans="1:28">
      <c r="A232" s="88" t="s">
        <v>10044</v>
      </c>
      <c r="B232" s="88">
        <v>3301036</v>
      </c>
      <c r="C232" s="88" t="s">
        <v>10047</v>
      </c>
      <c r="D232" s="88" t="s">
        <v>10046</v>
      </c>
      <c r="E232" s="88" t="s">
        <v>101</v>
      </c>
      <c r="F232" s="88" t="s">
        <v>165</v>
      </c>
      <c r="G232" s="88">
        <v>317.14999999999998</v>
      </c>
      <c r="K232" s="88">
        <v>137.83000000000001</v>
      </c>
      <c r="N232" s="88">
        <v>223.16</v>
      </c>
      <c r="O232" s="88" t="s">
        <v>8696</v>
      </c>
      <c r="P232" s="89">
        <v>38961</v>
      </c>
      <c r="Q232" s="88">
        <v>1</v>
      </c>
      <c r="R232" s="88" t="s">
        <v>10045</v>
      </c>
      <c r="S232" s="88">
        <v>1</v>
      </c>
      <c r="T232" s="88" t="s">
        <v>10044</v>
      </c>
      <c r="U232" s="88" t="s">
        <v>10043</v>
      </c>
      <c r="V232" s="88" t="s">
        <v>7883</v>
      </c>
      <c r="W232" s="88" t="s">
        <v>10042</v>
      </c>
      <c r="X232" s="88" t="s">
        <v>4538</v>
      </c>
      <c r="Y232" s="88" t="s">
        <v>10041</v>
      </c>
      <c r="Z232" s="88" t="s">
        <v>4537</v>
      </c>
      <c r="AA232" s="88">
        <v>48</v>
      </c>
      <c r="AB232" s="88" t="s">
        <v>8689</v>
      </c>
    </row>
    <row r="233" spans="1:28">
      <c r="A233" s="88" t="s">
        <v>10037</v>
      </c>
      <c r="B233" s="88">
        <v>3300989</v>
      </c>
      <c r="C233" s="88" t="s">
        <v>10040</v>
      </c>
      <c r="D233" s="88" t="s">
        <v>10039</v>
      </c>
      <c r="E233" s="88" t="s">
        <v>101</v>
      </c>
      <c r="F233" s="88" t="s">
        <v>165</v>
      </c>
      <c r="G233" s="88">
        <v>242.46</v>
      </c>
      <c r="J233" s="88">
        <v>728.35</v>
      </c>
      <c r="K233" s="88">
        <v>163.68</v>
      </c>
      <c r="N233" s="88">
        <v>183.54</v>
      </c>
      <c r="O233" s="88" t="s">
        <v>9617</v>
      </c>
      <c r="P233" s="89">
        <v>38939</v>
      </c>
      <c r="Q233" s="88">
        <v>1</v>
      </c>
      <c r="R233" s="88" t="s">
        <v>10038</v>
      </c>
      <c r="S233" s="88">
        <v>1</v>
      </c>
      <c r="T233" s="88" t="s">
        <v>10037</v>
      </c>
      <c r="U233" s="88" t="s">
        <v>3007</v>
      </c>
      <c r="V233" s="88" t="s">
        <v>10036</v>
      </c>
      <c r="W233" s="88" t="s">
        <v>3005</v>
      </c>
      <c r="X233" s="88" t="s">
        <v>4424</v>
      </c>
      <c r="Y233" s="88" t="s">
        <v>3003</v>
      </c>
      <c r="Z233" s="88" t="s">
        <v>4423</v>
      </c>
      <c r="AA233" s="88">
        <v>48</v>
      </c>
      <c r="AB233" s="88" t="s">
        <v>9611</v>
      </c>
    </row>
    <row r="234" spans="1:28">
      <c r="A234" s="88" t="s">
        <v>10031</v>
      </c>
      <c r="B234" s="88">
        <v>3301000</v>
      </c>
      <c r="C234" s="88" t="s">
        <v>10035</v>
      </c>
      <c r="D234" s="88" t="s">
        <v>10034</v>
      </c>
      <c r="E234" s="88" t="s">
        <v>101</v>
      </c>
      <c r="F234" s="88" t="s">
        <v>429</v>
      </c>
      <c r="G234" s="88">
        <v>406.33</v>
      </c>
      <c r="J234" s="88">
        <v>571</v>
      </c>
      <c r="O234" s="88" t="s">
        <v>10033</v>
      </c>
      <c r="P234" s="89">
        <v>38851</v>
      </c>
      <c r="Q234" s="88">
        <v>2</v>
      </c>
      <c r="R234" s="88" t="s">
        <v>10032</v>
      </c>
      <c r="S234" s="88">
        <v>3</v>
      </c>
      <c r="T234" s="88" t="s">
        <v>10031</v>
      </c>
      <c r="U234" s="88" t="s">
        <v>10030</v>
      </c>
      <c r="V234" s="88" t="s">
        <v>10029</v>
      </c>
      <c r="W234" s="88" t="s">
        <v>10028</v>
      </c>
      <c r="X234" s="88" t="s">
        <v>10027</v>
      </c>
      <c r="Y234" s="88" t="s">
        <v>10026</v>
      </c>
      <c r="Z234" s="88" t="s">
        <v>10025</v>
      </c>
      <c r="AA234" s="88">
        <v>18</v>
      </c>
      <c r="AB234" s="88" t="s">
        <v>10024</v>
      </c>
    </row>
    <row r="235" spans="1:28">
      <c r="A235" s="88" t="s">
        <v>10020</v>
      </c>
      <c r="B235" s="88">
        <v>3301117</v>
      </c>
      <c r="C235" s="88" t="s">
        <v>10023</v>
      </c>
      <c r="D235" s="88" t="s">
        <v>10022</v>
      </c>
      <c r="E235" s="88" t="s">
        <v>101</v>
      </c>
      <c r="F235" s="88" t="s">
        <v>165</v>
      </c>
      <c r="G235" s="88">
        <v>238.61</v>
      </c>
      <c r="K235" s="88">
        <v>89.06</v>
      </c>
      <c r="N235" s="88">
        <v>278.74</v>
      </c>
      <c r="O235" s="88" t="s">
        <v>9974</v>
      </c>
      <c r="P235" s="89">
        <v>38900</v>
      </c>
      <c r="Q235" s="88">
        <v>1</v>
      </c>
      <c r="R235" s="88" t="s">
        <v>10021</v>
      </c>
      <c r="S235" s="88">
        <v>1</v>
      </c>
      <c r="T235" s="88" t="s">
        <v>10020</v>
      </c>
      <c r="U235" s="88" t="s">
        <v>2232</v>
      </c>
      <c r="V235" s="88" t="s">
        <v>10019</v>
      </c>
      <c r="W235" s="88" t="s">
        <v>2230</v>
      </c>
      <c r="X235" s="88" t="s">
        <v>10018</v>
      </c>
      <c r="Y235" s="88" t="s">
        <v>2229</v>
      </c>
      <c r="Z235" s="88" t="s">
        <v>10017</v>
      </c>
      <c r="AA235" s="88">
        <v>48</v>
      </c>
      <c r="AB235" s="88" t="s">
        <v>9971</v>
      </c>
    </row>
    <row r="236" spans="1:28">
      <c r="A236" s="88" t="s">
        <v>10013</v>
      </c>
      <c r="B236" s="88">
        <v>3300979</v>
      </c>
      <c r="C236" s="88" t="s">
        <v>10016</v>
      </c>
      <c r="D236" s="88" t="s">
        <v>10015</v>
      </c>
      <c r="E236" s="88" t="s">
        <v>101</v>
      </c>
      <c r="F236" s="88" t="s">
        <v>165</v>
      </c>
      <c r="G236" s="88">
        <v>160.88</v>
      </c>
      <c r="K236" s="88">
        <v>91.37</v>
      </c>
      <c r="N236" s="88">
        <v>362.47</v>
      </c>
      <c r="O236" s="88" t="s">
        <v>3833</v>
      </c>
      <c r="P236" s="89">
        <v>38978</v>
      </c>
      <c r="Q236" s="88">
        <v>1</v>
      </c>
      <c r="R236" s="88" t="s">
        <v>10014</v>
      </c>
      <c r="S236" s="88">
        <v>1</v>
      </c>
      <c r="T236" s="88" t="s">
        <v>10013</v>
      </c>
      <c r="U236" s="88" t="s">
        <v>10012</v>
      </c>
      <c r="V236" s="88" t="s">
        <v>10011</v>
      </c>
      <c r="W236" s="88" t="s">
        <v>10010</v>
      </c>
      <c r="X236" s="88" t="s">
        <v>5125</v>
      </c>
      <c r="Y236" s="88" t="s">
        <v>10009</v>
      </c>
      <c r="Z236" s="88" t="s">
        <v>5123</v>
      </c>
      <c r="AA236" s="88">
        <v>48</v>
      </c>
      <c r="AB236" s="88" t="s">
        <v>3826</v>
      </c>
    </row>
    <row r="237" spans="1:28">
      <c r="A237" s="88" t="s">
        <v>10005</v>
      </c>
      <c r="B237" s="88">
        <v>3300980</v>
      </c>
      <c r="C237" s="88" t="s">
        <v>10008</v>
      </c>
      <c r="D237" s="88" t="s">
        <v>10007</v>
      </c>
      <c r="E237" s="88" t="s">
        <v>101</v>
      </c>
      <c r="F237" s="88" t="s">
        <v>355</v>
      </c>
      <c r="G237" s="88">
        <v>113.65</v>
      </c>
      <c r="K237" s="88">
        <v>51.91</v>
      </c>
      <c r="N237" s="88">
        <v>288.39999999999998</v>
      </c>
      <c r="O237" s="88" t="s">
        <v>4158</v>
      </c>
      <c r="P237" s="89">
        <v>38894</v>
      </c>
      <c r="Q237" s="88">
        <v>0</v>
      </c>
      <c r="R237" s="88" t="s">
        <v>10006</v>
      </c>
      <c r="S237" s="88" t="s">
        <v>1310</v>
      </c>
      <c r="T237" s="88" t="s">
        <v>10005</v>
      </c>
      <c r="U237" s="88" t="s">
        <v>10004</v>
      </c>
      <c r="V237" s="88" t="s">
        <v>10003</v>
      </c>
      <c r="W237" s="88" t="s">
        <v>10002</v>
      </c>
      <c r="X237" s="88" t="s">
        <v>10001</v>
      </c>
      <c r="Y237" s="88" t="s">
        <v>10000</v>
      </c>
      <c r="Z237" s="88" t="s">
        <v>9999</v>
      </c>
      <c r="AA237" s="88">
        <v>1</v>
      </c>
      <c r="AB237" s="88" t="s">
        <v>4152</v>
      </c>
    </row>
    <row r="238" spans="1:28">
      <c r="A238" s="88" t="s">
        <v>9995</v>
      </c>
      <c r="C238" s="88" t="s">
        <v>9998</v>
      </c>
      <c r="D238" s="88" t="s">
        <v>9997</v>
      </c>
      <c r="E238" s="88" t="s">
        <v>101</v>
      </c>
      <c r="F238" s="88" t="s">
        <v>290</v>
      </c>
      <c r="K238" s="88">
        <v>435.58</v>
      </c>
      <c r="N238" s="88">
        <v>862.45</v>
      </c>
      <c r="O238" s="88" t="s">
        <v>8082</v>
      </c>
      <c r="P238" s="89">
        <v>26947</v>
      </c>
      <c r="Q238" s="88">
        <v>0</v>
      </c>
      <c r="R238" s="88" t="s">
        <v>9996</v>
      </c>
      <c r="S238" s="88" t="s">
        <v>1310</v>
      </c>
      <c r="T238" s="88" t="s">
        <v>9995</v>
      </c>
      <c r="U238" s="88" t="s">
        <v>9994</v>
      </c>
      <c r="V238" s="88" t="s">
        <v>9993</v>
      </c>
      <c r="W238" s="88" t="s">
        <v>9992</v>
      </c>
      <c r="X238" s="88" t="s">
        <v>9991</v>
      </c>
      <c r="Y238" s="88" t="s">
        <v>9990</v>
      </c>
      <c r="Z238" s="88" t="s">
        <v>9989</v>
      </c>
      <c r="AA238" s="88">
        <v>17</v>
      </c>
      <c r="AB238" s="88" t="s">
        <v>8076</v>
      </c>
    </row>
    <row r="239" spans="1:28">
      <c r="A239" s="88" t="s">
        <v>9985</v>
      </c>
      <c r="C239" s="88" t="s">
        <v>9988</v>
      </c>
      <c r="D239" s="88" t="s">
        <v>9987</v>
      </c>
      <c r="E239" s="88" t="s">
        <v>101</v>
      </c>
      <c r="F239" s="88" t="s">
        <v>355</v>
      </c>
      <c r="K239" s="88">
        <v>190.86</v>
      </c>
      <c r="O239" s="88" t="s">
        <v>7626</v>
      </c>
      <c r="P239" s="89">
        <v>35251</v>
      </c>
      <c r="Q239" s="88">
        <v>0</v>
      </c>
      <c r="R239" s="88" t="s">
        <v>9986</v>
      </c>
      <c r="S239" s="88" t="s">
        <v>1310</v>
      </c>
      <c r="T239" s="88" t="s">
        <v>9985</v>
      </c>
      <c r="U239" s="88" t="s">
        <v>5410</v>
      </c>
      <c r="V239" s="88" t="s">
        <v>9984</v>
      </c>
      <c r="W239" s="88" t="s">
        <v>5408</v>
      </c>
      <c r="X239" s="88" t="s">
        <v>9983</v>
      </c>
      <c r="Y239" s="88" t="s">
        <v>5407</v>
      </c>
      <c r="Z239" s="88" t="s">
        <v>9982</v>
      </c>
      <c r="AA239" s="88">
        <v>1</v>
      </c>
      <c r="AB239" s="88" t="s">
        <v>7622</v>
      </c>
    </row>
    <row r="240" spans="1:28">
      <c r="A240" s="88" t="s">
        <v>9978</v>
      </c>
      <c r="B240" s="88">
        <v>3300981</v>
      </c>
      <c r="C240" s="88" t="s">
        <v>9981</v>
      </c>
      <c r="D240" s="88" t="s">
        <v>9980</v>
      </c>
      <c r="E240" s="88" t="s">
        <v>101</v>
      </c>
      <c r="F240" s="88" t="s">
        <v>165</v>
      </c>
      <c r="G240" s="88">
        <v>109.07</v>
      </c>
      <c r="J240" s="88">
        <v>445.09</v>
      </c>
      <c r="K240" s="88">
        <v>39.159999999999997</v>
      </c>
      <c r="N240" s="88">
        <v>109.98</v>
      </c>
      <c r="O240" s="88" t="s">
        <v>3615</v>
      </c>
      <c r="P240" s="89">
        <v>39016</v>
      </c>
      <c r="Q240" s="88">
        <v>1</v>
      </c>
      <c r="R240" s="88" t="s">
        <v>9979</v>
      </c>
      <c r="S240" s="88">
        <v>1</v>
      </c>
      <c r="T240" s="88" t="s">
        <v>9978</v>
      </c>
      <c r="U240" s="88" t="s">
        <v>1384</v>
      </c>
      <c r="V240" s="88" t="s">
        <v>9977</v>
      </c>
      <c r="W240" s="88" t="s">
        <v>1382</v>
      </c>
      <c r="X240" s="88" t="s">
        <v>1928</v>
      </c>
      <c r="Y240" s="88" t="s">
        <v>1380</v>
      </c>
      <c r="Z240" s="88" t="s">
        <v>1927</v>
      </c>
      <c r="AA240" s="88">
        <v>48</v>
      </c>
      <c r="AB240" s="88" t="s">
        <v>3609</v>
      </c>
    </row>
    <row r="241" spans="1:28">
      <c r="A241" s="88" t="s">
        <v>9972</v>
      </c>
      <c r="B241" s="88">
        <v>3300983</v>
      </c>
      <c r="C241" s="88" t="s">
        <v>9976</v>
      </c>
      <c r="D241" s="88" t="s">
        <v>9975</v>
      </c>
      <c r="E241" s="88" t="s">
        <v>101</v>
      </c>
      <c r="F241" s="88" t="s">
        <v>165</v>
      </c>
      <c r="G241" s="88">
        <v>114.5</v>
      </c>
      <c r="J241" s="88">
        <v>491.56</v>
      </c>
      <c r="K241" s="88">
        <v>48.81</v>
      </c>
      <c r="N241" s="88">
        <v>93.4</v>
      </c>
      <c r="O241" s="88" t="s">
        <v>9974</v>
      </c>
      <c r="P241" s="89">
        <v>39051</v>
      </c>
      <c r="Q241" s="88">
        <v>1</v>
      </c>
      <c r="R241" s="88" t="s">
        <v>9973</v>
      </c>
      <c r="S241" s="88">
        <v>1</v>
      </c>
      <c r="T241" s="88" t="s">
        <v>9972</v>
      </c>
      <c r="U241" s="88" t="s">
        <v>401</v>
      </c>
      <c r="V241" s="88" t="s">
        <v>8183</v>
      </c>
      <c r="W241" s="88" t="s">
        <v>399</v>
      </c>
      <c r="X241" s="88" t="s">
        <v>4538</v>
      </c>
      <c r="Y241" s="88" t="s">
        <v>1977</v>
      </c>
      <c r="Z241" s="88" t="s">
        <v>4537</v>
      </c>
      <c r="AA241" s="88">
        <v>48</v>
      </c>
      <c r="AB241" s="88" t="s">
        <v>9971</v>
      </c>
    </row>
    <row r="242" spans="1:28">
      <c r="A242" s="88" t="s">
        <v>9967</v>
      </c>
      <c r="C242" s="88" t="s">
        <v>9970</v>
      </c>
      <c r="D242" s="88" t="s">
        <v>9969</v>
      </c>
      <c r="E242" s="88" t="s">
        <v>101</v>
      </c>
      <c r="F242" s="88" t="s">
        <v>355</v>
      </c>
      <c r="K242" s="88">
        <v>190.95</v>
      </c>
      <c r="O242" s="88" t="s">
        <v>7689</v>
      </c>
      <c r="P242" s="89">
        <v>35264</v>
      </c>
      <c r="Q242" s="88">
        <v>0</v>
      </c>
      <c r="R242" s="88" t="s">
        <v>9968</v>
      </c>
      <c r="S242" s="88" t="s">
        <v>1310</v>
      </c>
      <c r="T242" s="88" t="s">
        <v>9967</v>
      </c>
      <c r="U242" s="88" t="s">
        <v>9966</v>
      </c>
      <c r="V242" s="88" t="s">
        <v>9965</v>
      </c>
      <c r="W242" s="88" t="s">
        <v>9964</v>
      </c>
      <c r="X242" s="88" t="s">
        <v>9963</v>
      </c>
      <c r="Y242" s="88" t="s">
        <v>9962</v>
      </c>
      <c r="Z242" s="88" t="s">
        <v>9961</v>
      </c>
      <c r="AA242" s="88">
        <v>1</v>
      </c>
      <c r="AB242" s="88" t="s">
        <v>7622</v>
      </c>
    </row>
    <row r="243" spans="1:28">
      <c r="A243" s="88" t="s">
        <v>9957</v>
      </c>
      <c r="B243" s="88">
        <v>3301002</v>
      </c>
      <c r="C243" s="88" t="s">
        <v>9960</v>
      </c>
      <c r="D243" s="88" t="s">
        <v>9959</v>
      </c>
      <c r="E243" s="88" t="s">
        <v>101</v>
      </c>
      <c r="F243" s="88" t="s">
        <v>165</v>
      </c>
      <c r="G243" s="88">
        <v>246.74</v>
      </c>
      <c r="K243" s="88">
        <v>337.08</v>
      </c>
      <c r="N243" s="88">
        <v>257.26</v>
      </c>
      <c r="O243" s="88" t="s">
        <v>2880</v>
      </c>
      <c r="P243" s="89">
        <v>38038</v>
      </c>
      <c r="Q243" s="88">
        <v>1</v>
      </c>
      <c r="R243" s="88" t="s">
        <v>9958</v>
      </c>
      <c r="S243" s="88">
        <v>4</v>
      </c>
      <c r="T243" s="88" t="s">
        <v>9957</v>
      </c>
      <c r="U243" s="88" t="s">
        <v>9956</v>
      </c>
      <c r="V243" s="88" t="s">
        <v>9955</v>
      </c>
      <c r="W243" s="88" t="s">
        <v>9954</v>
      </c>
      <c r="X243" s="88" t="s">
        <v>7094</v>
      </c>
      <c r="Y243" s="88" t="s">
        <v>9953</v>
      </c>
      <c r="Z243" s="88" t="s">
        <v>7092</v>
      </c>
      <c r="AA243" s="88">
        <v>48</v>
      </c>
      <c r="AB243" s="88" t="s">
        <v>3596</v>
      </c>
    </row>
    <row r="244" spans="1:28">
      <c r="A244" s="88" t="s">
        <v>9948</v>
      </c>
      <c r="B244" s="88">
        <v>3300969</v>
      </c>
      <c r="C244" s="88" t="s">
        <v>9952</v>
      </c>
      <c r="D244" s="88" t="s">
        <v>9951</v>
      </c>
      <c r="E244" s="88" t="s">
        <v>101</v>
      </c>
      <c r="F244" s="88" t="s">
        <v>165</v>
      </c>
      <c r="G244" s="88">
        <v>119.35</v>
      </c>
      <c r="J244" s="88">
        <v>498.74</v>
      </c>
      <c r="K244" s="88">
        <v>60.39</v>
      </c>
      <c r="N244" s="88">
        <v>127.98</v>
      </c>
      <c r="O244" s="88" t="s">
        <v>9950</v>
      </c>
      <c r="P244" s="89">
        <v>38971</v>
      </c>
      <c r="Q244" s="88">
        <v>1</v>
      </c>
      <c r="R244" s="88" t="s">
        <v>9949</v>
      </c>
      <c r="S244" s="88">
        <v>1</v>
      </c>
      <c r="T244" s="88" t="s">
        <v>9948</v>
      </c>
      <c r="U244" s="88" t="s">
        <v>2388</v>
      </c>
      <c r="V244" s="88" t="s">
        <v>9947</v>
      </c>
      <c r="W244" s="88" t="s">
        <v>2386</v>
      </c>
      <c r="X244" s="88" t="s">
        <v>4598</v>
      </c>
      <c r="Y244" s="88" t="s">
        <v>2384</v>
      </c>
      <c r="Z244" s="88" t="s">
        <v>4596</v>
      </c>
      <c r="AA244" s="88">
        <v>48</v>
      </c>
      <c r="AB244" s="88" t="s">
        <v>9946</v>
      </c>
    </row>
    <row r="245" spans="1:28">
      <c r="A245" s="88" t="s">
        <v>9942</v>
      </c>
      <c r="C245" s="88" t="s">
        <v>9945</v>
      </c>
      <c r="D245" s="88" t="s">
        <v>9944</v>
      </c>
      <c r="E245" s="88" t="s">
        <v>101</v>
      </c>
      <c r="F245" s="88" t="s">
        <v>165</v>
      </c>
      <c r="K245" s="88">
        <v>229.24</v>
      </c>
      <c r="O245" s="88" t="s">
        <v>7167</v>
      </c>
      <c r="P245" s="89">
        <v>38853</v>
      </c>
      <c r="Q245" s="88">
        <v>1</v>
      </c>
      <c r="R245" s="88" t="s">
        <v>9943</v>
      </c>
      <c r="S245" s="88">
        <v>1</v>
      </c>
      <c r="T245" s="88" t="s">
        <v>9942</v>
      </c>
      <c r="U245" s="88" t="s">
        <v>1645</v>
      </c>
      <c r="V245" s="88" t="s">
        <v>4547</v>
      </c>
      <c r="W245" s="88" t="s">
        <v>1643</v>
      </c>
      <c r="X245" s="88" t="s">
        <v>4546</v>
      </c>
      <c r="Y245" s="88" t="s">
        <v>1642</v>
      </c>
      <c r="Z245" s="88" t="s">
        <v>4545</v>
      </c>
      <c r="AA245" s="88">
        <v>48</v>
      </c>
      <c r="AB245" s="88" t="s">
        <v>7160</v>
      </c>
    </row>
    <row r="246" spans="1:28">
      <c r="A246" s="88" t="s">
        <v>9937</v>
      </c>
      <c r="B246" s="88">
        <v>3301121</v>
      </c>
      <c r="C246" s="88" t="s">
        <v>9941</v>
      </c>
      <c r="D246" s="88" t="s">
        <v>9940</v>
      </c>
      <c r="E246" s="88" t="s">
        <v>101</v>
      </c>
      <c r="F246" s="88" t="s">
        <v>355</v>
      </c>
      <c r="G246" s="88">
        <v>668.83</v>
      </c>
      <c r="K246" s="88">
        <v>417.93</v>
      </c>
      <c r="O246" s="88" t="s">
        <v>9939</v>
      </c>
      <c r="P246" s="89">
        <v>31548</v>
      </c>
      <c r="Q246" s="88">
        <v>0</v>
      </c>
      <c r="R246" s="88" t="s">
        <v>9938</v>
      </c>
      <c r="S246" s="88" t="s">
        <v>1310</v>
      </c>
      <c r="T246" s="88" t="s">
        <v>9937</v>
      </c>
      <c r="U246" s="88" t="s">
        <v>833</v>
      </c>
      <c r="V246" s="88" t="s">
        <v>7512</v>
      </c>
      <c r="W246" s="88" t="s">
        <v>831</v>
      </c>
      <c r="X246" s="88" t="s">
        <v>4311</v>
      </c>
      <c r="Y246" s="88" t="s">
        <v>829</v>
      </c>
      <c r="Z246" s="88" t="s">
        <v>4309</v>
      </c>
      <c r="AA246" s="88">
        <v>1</v>
      </c>
      <c r="AB246" s="88" t="s">
        <v>9936</v>
      </c>
    </row>
    <row r="247" spans="1:28">
      <c r="A247" s="88" t="s">
        <v>9932</v>
      </c>
      <c r="B247" s="88">
        <v>3300991</v>
      </c>
      <c r="C247" s="88" t="s">
        <v>9935</v>
      </c>
      <c r="D247" s="88" t="s">
        <v>9934</v>
      </c>
      <c r="E247" s="88" t="s">
        <v>101</v>
      </c>
      <c r="F247" s="88" t="s">
        <v>165</v>
      </c>
      <c r="G247" s="88">
        <v>203.47</v>
      </c>
      <c r="J247" s="88">
        <v>789.15</v>
      </c>
      <c r="K247" s="88">
        <v>138.53</v>
      </c>
      <c r="N247" s="88">
        <v>212.6</v>
      </c>
      <c r="O247" s="88" t="s">
        <v>2880</v>
      </c>
      <c r="P247" s="89">
        <v>38828</v>
      </c>
      <c r="Q247" s="88">
        <v>1</v>
      </c>
      <c r="R247" s="88" t="s">
        <v>9933</v>
      </c>
      <c r="S247" s="88">
        <v>1</v>
      </c>
      <c r="T247" s="88" t="s">
        <v>9932</v>
      </c>
      <c r="U247" s="88" t="s">
        <v>9931</v>
      </c>
      <c r="V247" s="88" t="s">
        <v>9930</v>
      </c>
      <c r="W247" s="88" t="s">
        <v>9929</v>
      </c>
      <c r="X247" s="88" t="s">
        <v>5763</v>
      </c>
      <c r="Y247" s="88" t="s">
        <v>9928</v>
      </c>
      <c r="Z247" s="88" t="s">
        <v>6899</v>
      </c>
      <c r="AA247" s="88">
        <v>48</v>
      </c>
      <c r="AB247" s="88" t="s">
        <v>2871</v>
      </c>
    </row>
    <row r="248" spans="1:28">
      <c r="A248" s="88" t="s">
        <v>9923</v>
      </c>
      <c r="C248" s="88" t="s">
        <v>9927</v>
      </c>
      <c r="D248" s="88" t="s">
        <v>9926</v>
      </c>
      <c r="E248" s="88" t="s">
        <v>101</v>
      </c>
      <c r="F248" s="88" t="s">
        <v>152</v>
      </c>
      <c r="K248" s="88">
        <v>137.36000000000001</v>
      </c>
      <c r="O248" s="88" t="s">
        <v>9925</v>
      </c>
      <c r="P248" s="89">
        <v>36104</v>
      </c>
      <c r="Q248" s="88">
        <v>0</v>
      </c>
      <c r="R248" s="88" t="s">
        <v>9924</v>
      </c>
      <c r="S248" s="88" t="s">
        <v>1310</v>
      </c>
      <c r="T248" s="88" t="s">
        <v>9923</v>
      </c>
      <c r="U248" s="88" t="s">
        <v>5611</v>
      </c>
      <c r="V248" s="88" t="s">
        <v>5079</v>
      </c>
      <c r="W248" s="88" t="s">
        <v>5609</v>
      </c>
      <c r="X248" s="88" t="s">
        <v>5077</v>
      </c>
      <c r="Y248" s="88" t="s">
        <v>5608</v>
      </c>
      <c r="Z248" s="88" t="s">
        <v>9922</v>
      </c>
      <c r="AA248" s="88">
        <v>2</v>
      </c>
      <c r="AB248" s="88" t="s">
        <v>9921</v>
      </c>
    </row>
    <row r="249" spans="1:28">
      <c r="A249" s="88" t="s">
        <v>9917</v>
      </c>
      <c r="B249" s="88">
        <v>3300990</v>
      </c>
      <c r="C249" s="88" t="s">
        <v>9920</v>
      </c>
      <c r="D249" s="88" t="s">
        <v>9919</v>
      </c>
      <c r="E249" s="88" t="s">
        <v>101</v>
      </c>
      <c r="F249" s="88" t="s">
        <v>165</v>
      </c>
      <c r="G249" s="88">
        <v>123.6</v>
      </c>
      <c r="J249" s="88">
        <v>548.03</v>
      </c>
      <c r="K249" s="88">
        <v>78.5</v>
      </c>
      <c r="N249" s="88">
        <v>121.36</v>
      </c>
      <c r="O249" s="88" t="s">
        <v>2563</v>
      </c>
      <c r="P249" s="89">
        <v>39133</v>
      </c>
      <c r="Q249" s="88">
        <v>1</v>
      </c>
      <c r="R249" s="88" t="s">
        <v>9918</v>
      </c>
      <c r="S249" s="88">
        <v>1</v>
      </c>
      <c r="T249" s="88" t="s">
        <v>9917</v>
      </c>
      <c r="U249" s="88" t="s">
        <v>5611</v>
      </c>
      <c r="V249" s="88" t="s">
        <v>5417</v>
      </c>
      <c r="W249" s="88" t="s">
        <v>5609</v>
      </c>
      <c r="X249" s="88" t="s">
        <v>5416</v>
      </c>
      <c r="Y249" s="88" t="s">
        <v>5608</v>
      </c>
      <c r="Z249" s="88" t="s">
        <v>9916</v>
      </c>
      <c r="AA249" s="88">
        <v>48</v>
      </c>
      <c r="AB249" s="88" t="s">
        <v>3540</v>
      </c>
    </row>
    <row r="250" spans="1:28">
      <c r="A250" s="88" t="s">
        <v>9912</v>
      </c>
      <c r="B250" s="88">
        <v>3300881</v>
      </c>
      <c r="C250" s="88" t="s">
        <v>9915</v>
      </c>
      <c r="D250" s="88" t="s">
        <v>9914</v>
      </c>
      <c r="E250" s="88" t="s">
        <v>101</v>
      </c>
      <c r="F250" s="88" t="s">
        <v>165</v>
      </c>
      <c r="G250" s="88">
        <v>134.07</v>
      </c>
      <c r="J250" s="88">
        <v>491.82</v>
      </c>
      <c r="K250" s="88">
        <v>64.180000000000007</v>
      </c>
      <c r="N250" s="88">
        <v>99.51</v>
      </c>
      <c r="O250" s="88" t="s">
        <v>8703</v>
      </c>
      <c r="P250" s="89">
        <v>38401</v>
      </c>
      <c r="Q250" s="88">
        <v>1</v>
      </c>
      <c r="R250" s="88" t="s">
        <v>9913</v>
      </c>
      <c r="S250" s="88">
        <v>3</v>
      </c>
      <c r="T250" s="88" t="s">
        <v>9912</v>
      </c>
      <c r="U250" s="88" t="s">
        <v>9911</v>
      </c>
      <c r="V250" s="88" t="s">
        <v>9910</v>
      </c>
      <c r="W250" s="88" t="s">
        <v>9909</v>
      </c>
      <c r="X250" s="88" t="s">
        <v>7483</v>
      </c>
      <c r="Y250" s="88" t="s">
        <v>9908</v>
      </c>
      <c r="Z250" s="88" t="s">
        <v>9907</v>
      </c>
      <c r="AA250" s="88">
        <v>48</v>
      </c>
      <c r="AB250" s="88" t="s">
        <v>8699</v>
      </c>
    </row>
    <row r="251" spans="1:28">
      <c r="A251" s="88" t="s">
        <v>9903</v>
      </c>
      <c r="B251" s="88">
        <v>3300972</v>
      </c>
      <c r="C251" s="88" t="s">
        <v>9906</v>
      </c>
      <c r="D251" s="88" t="s">
        <v>9905</v>
      </c>
      <c r="E251" s="88" t="s">
        <v>101</v>
      </c>
      <c r="F251" s="88" t="s">
        <v>165</v>
      </c>
      <c r="G251" s="88">
        <v>133.4</v>
      </c>
      <c r="J251" s="88">
        <v>574.91999999999996</v>
      </c>
      <c r="K251" s="88">
        <v>74.11</v>
      </c>
      <c r="N251" s="88">
        <v>140.9</v>
      </c>
      <c r="O251" s="88" t="s">
        <v>3636</v>
      </c>
      <c r="P251" s="89">
        <v>39087</v>
      </c>
      <c r="Q251" s="88">
        <v>1</v>
      </c>
      <c r="R251" s="88" t="s">
        <v>9904</v>
      </c>
      <c r="S251" s="88">
        <v>1</v>
      </c>
      <c r="T251" s="88" t="s">
        <v>9903</v>
      </c>
      <c r="U251" s="88" t="s">
        <v>193</v>
      </c>
      <c r="V251" s="88" t="s">
        <v>9902</v>
      </c>
      <c r="W251" s="88" t="s">
        <v>191</v>
      </c>
      <c r="X251" s="88" t="s">
        <v>9901</v>
      </c>
      <c r="Y251" s="88" t="s">
        <v>699</v>
      </c>
      <c r="Z251" s="88" t="s">
        <v>9900</v>
      </c>
      <c r="AA251" s="88">
        <v>48</v>
      </c>
      <c r="AB251" s="88" t="s">
        <v>3632</v>
      </c>
    </row>
    <row r="252" spans="1:28">
      <c r="A252" s="88" t="s">
        <v>9896</v>
      </c>
      <c r="B252" s="88">
        <v>3300921</v>
      </c>
      <c r="C252" s="88" t="s">
        <v>9899</v>
      </c>
      <c r="D252" s="88" t="s">
        <v>9898</v>
      </c>
      <c r="E252" s="88" t="s">
        <v>101</v>
      </c>
      <c r="F252" s="88" t="s">
        <v>165</v>
      </c>
      <c r="G252" s="88">
        <v>298.27999999999997</v>
      </c>
      <c r="K252" s="88">
        <v>194.76</v>
      </c>
      <c r="N252" s="88">
        <v>287.19</v>
      </c>
      <c r="O252" s="88" t="s">
        <v>2880</v>
      </c>
      <c r="P252" s="89">
        <v>38750</v>
      </c>
      <c r="Q252" s="88">
        <v>1</v>
      </c>
      <c r="R252" s="88" t="s">
        <v>9897</v>
      </c>
      <c r="S252" s="88">
        <v>2</v>
      </c>
      <c r="T252" s="88" t="s">
        <v>9896</v>
      </c>
      <c r="U252" s="88" t="s">
        <v>9895</v>
      </c>
      <c r="V252" s="88" t="s">
        <v>5342</v>
      </c>
      <c r="W252" s="88" t="s">
        <v>9894</v>
      </c>
      <c r="X252" s="88" t="s">
        <v>4780</v>
      </c>
      <c r="Y252" s="88" t="s">
        <v>9893</v>
      </c>
      <c r="Z252" s="88" t="s">
        <v>4779</v>
      </c>
      <c r="AA252" s="88">
        <v>48</v>
      </c>
      <c r="AB252" s="88" t="s">
        <v>2871</v>
      </c>
    </row>
    <row r="253" spans="1:28">
      <c r="A253" s="88" t="s">
        <v>9889</v>
      </c>
      <c r="B253" s="88">
        <v>3300923</v>
      </c>
      <c r="C253" s="88" t="s">
        <v>9892</v>
      </c>
      <c r="D253" s="88" t="s">
        <v>9891</v>
      </c>
      <c r="E253" s="88" t="s">
        <v>101</v>
      </c>
      <c r="F253" s="88" t="s">
        <v>165</v>
      </c>
      <c r="G253" s="88">
        <v>172.37</v>
      </c>
      <c r="J253" s="88">
        <v>553.16999999999996</v>
      </c>
      <c r="K253" s="88">
        <v>121.65</v>
      </c>
      <c r="N253" s="88">
        <v>124.33</v>
      </c>
      <c r="O253" s="88" t="s">
        <v>3606</v>
      </c>
      <c r="P253" s="89">
        <v>38564</v>
      </c>
      <c r="Q253" s="88">
        <v>1</v>
      </c>
      <c r="R253" s="88" t="s">
        <v>9890</v>
      </c>
      <c r="S253" s="88">
        <v>2</v>
      </c>
      <c r="T253" s="88" t="s">
        <v>9889</v>
      </c>
      <c r="U253" s="88" t="s">
        <v>9888</v>
      </c>
      <c r="V253" s="88" t="s">
        <v>9887</v>
      </c>
      <c r="W253" s="88" t="s">
        <v>9886</v>
      </c>
      <c r="X253" s="88" t="s">
        <v>9650</v>
      </c>
      <c r="Y253" s="88" t="s">
        <v>9885</v>
      </c>
      <c r="Z253" s="88" t="s">
        <v>9649</v>
      </c>
      <c r="AA253" s="88">
        <v>48</v>
      </c>
      <c r="AB253" s="88" t="s">
        <v>3602</v>
      </c>
    </row>
    <row r="254" spans="1:28">
      <c r="A254" s="88" t="s">
        <v>9881</v>
      </c>
      <c r="B254" s="88">
        <v>3301023</v>
      </c>
      <c r="C254" s="88" t="s">
        <v>9884</v>
      </c>
      <c r="D254" s="88" t="s">
        <v>9883</v>
      </c>
      <c r="E254" s="88" t="s">
        <v>101</v>
      </c>
      <c r="F254" s="88" t="s">
        <v>165</v>
      </c>
      <c r="G254" s="88">
        <v>96.21</v>
      </c>
      <c r="J254" s="88">
        <v>408.84</v>
      </c>
      <c r="K254" s="88">
        <v>49.04</v>
      </c>
      <c r="N254" s="88">
        <v>82.01</v>
      </c>
      <c r="O254" s="88" t="s">
        <v>3636</v>
      </c>
      <c r="P254" s="89">
        <v>38505</v>
      </c>
      <c r="Q254" s="88">
        <v>1</v>
      </c>
      <c r="R254" s="88" t="s">
        <v>9882</v>
      </c>
      <c r="S254" s="88">
        <v>2</v>
      </c>
      <c r="T254" s="88" t="s">
        <v>9881</v>
      </c>
      <c r="U254" s="88" t="s">
        <v>3165</v>
      </c>
      <c r="V254" s="88" t="s">
        <v>9880</v>
      </c>
      <c r="W254" s="88" t="s">
        <v>3163</v>
      </c>
      <c r="X254" s="88" t="s">
        <v>8009</v>
      </c>
      <c r="Y254" s="88" t="s">
        <v>3161</v>
      </c>
      <c r="Z254" s="88" t="s">
        <v>8008</v>
      </c>
      <c r="AA254" s="88">
        <v>48</v>
      </c>
      <c r="AB254" s="88" t="s">
        <v>3632</v>
      </c>
    </row>
    <row r="255" spans="1:28">
      <c r="A255" s="88" t="s">
        <v>9876</v>
      </c>
      <c r="B255" s="88">
        <v>3301014</v>
      </c>
      <c r="C255" s="88" t="s">
        <v>9879</v>
      </c>
      <c r="D255" s="88" t="s">
        <v>9878</v>
      </c>
      <c r="E255" s="88" t="s">
        <v>101</v>
      </c>
      <c r="F255" s="88" t="s">
        <v>1036</v>
      </c>
      <c r="G255" s="88">
        <v>139.4</v>
      </c>
      <c r="J255" s="88">
        <v>624.14</v>
      </c>
      <c r="K255" s="88">
        <v>61.75</v>
      </c>
      <c r="N255" s="88">
        <v>130.47999999999999</v>
      </c>
      <c r="O255" s="88" t="s">
        <v>3388</v>
      </c>
      <c r="P255" s="89">
        <v>39376</v>
      </c>
      <c r="Q255" s="88">
        <v>2</v>
      </c>
      <c r="R255" s="88" t="s">
        <v>9877</v>
      </c>
      <c r="S255" s="88">
        <v>3</v>
      </c>
      <c r="T255" s="88" t="s">
        <v>9876</v>
      </c>
      <c r="U255" s="88" t="s">
        <v>1792</v>
      </c>
      <c r="V255" s="88" t="s">
        <v>9875</v>
      </c>
      <c r="W255" s="88" t="s">
        <v>1790</v>
      </c>
      <c r="X255" s="88" t="s">
        <v>9874</v>
      </c>
      <c r="Y255" s="88" t="s">
        <v>1788</v>
      </c>
      <c r="Z255" s="88" t="s">
        <v>9873</v>
      </c>
      <c r="AA255" s="88">
        <v>16</v>
      </c>
      <c r="AB255" s="88" t="s">
        <v>9839</v>
      </c>
    </row>
    <row r="256" spans="1:28">
      <c r="A256" s="88" t="s">
        <v>9869</v>
      </c>
      <c r="B256" s="88">
        <v>3301028</v>
      </c>
      <c r="C256" s="88" t="s">
        <v>9872</v>
      </c>
      <c r="D256" s="88" t="s">
        <v>9871</v>
      </c>
      <c r="E256" s="88" t="s">
        <v>101</v>
      </c>
      <c r="F256" s="88" t="s">
        <v>1036</v>
      </c>
      <c r="G256" s="88">
        <v>148.51</v>
      </c>
      <c r="J256" s="88">
        <v>638.94000000000005</v>
      </c>
      <c r="K256" s="88">
        <v>55.53</v>
      </c>
      <c r="N256" s="88">
        <v>138.25</v>
      </c>
      <c r="O256" s="88" t="s">
        <v>3388</v>
      </c>
      <c r="P256" s="89">
        <v>39475</v>
      </c>
      <c r="Q256" s="88">
        <v>2</v>
      </c>
      <c r="R256" s="88" t="s">
        <v>9870</v>
      </c>
      <c r="S256" s="88">
        <v>3</v>
      </c>
      <c r="T256" s="88" t="s">
        <v>9869</v>
      </c>
      <c r="U256" s="88" t="s">
        <v>1161</v>
      </c>
      <c r="V256" s="88" t="s">
        <v>8837</v>
      </c>
      <c r="W256" s="88" t="s">
        <v>1159</v>
      </c>
      <c r="X256" s="88" t="s">
        <v>5401</v>
      </c>
      <c r="Y256" s="88" t="s">
        <v>1157</v>
      </c>
      <c r="Z256" s="88" t="s">
        <v>5399</v>
      </c>
      <c r="AA256" s="88">
        <v>16</v>
      </c>
      <c r="AB256" s="88" t="s">
        <v>3382</v>
      </c>
    </row>
    <row r="257" spans="1:28">
      <c r="A257" s="88" t="s">
        <v>9865</v>
      </c>
      <c r="B257" s="88">
        <v>3301043</v>
      </c>
      <c r="C257" s="88" t="s">
        <v>9868</v>
      </c>
      <c r="D257" s="88" t="s">
        <v>9867</v>
      </c>
      <c r="E257" s="88" t="s">
        <v>101</v>
      </c>
      <c r="F257" s="88" t="s">
        <v>1036</v>
      </c>
      <c r="G257" s="88">
        <v>169.12</v>
      </c>
      <c r="J257" s="88">
        <v>626.54</v>
      </c>
      <c r="K257" s="88">
        <v>104.46</v>
      </c>
      <c r="N257" s="88">
        <v>117.09</v>
      </c>
      <c r="O257" s="88" t="s">
        <v>3388</v>
      </c>
      <c r="P257" s="89">
        <v>39507</v>
      </c>
      <c r="Q257" s="88">
        <v>2</v>
      </c>
      <c r="R257" s="88" t="s">
        <v>9866</v>
      </c>
      <c r="S257" s="88">
        <v>3</v>
      </c>
      <c r="T257" s="88" t="s">
        <v>9865</v>
      </c>
      <c r="U257" s="88" t="s">
        <v>9864</v>
      </c>
      <c r="V257" s="88" t="s">
        <v>9863</v>
      </c>
      <c r="W257" s="88" t="s">
        <v>9862</v>
      </c>
      <c r="X257" s="88" t="s">
        <v>975</v>
      </c>
      <c r="Y257" s="88" t="s">
        <v>9861</v>
      </c>
      <c r="Z257" s="88" t="s">
        <v>973</v>
      </c>
      <c r="AA257" s="88">
        <v>16</v>
      </c>
      <c r="AB257" s="88" t="s">
        <v>3382</v>
      </c>
    </row>
    <row r="258" spans="1:28">
      <c r="A258" s="88" t="s">
        <v>9857</v>
      </c>
      <c r="B258" s="88">
        <v>3300953</v>
      </c>
      <c r="C258" s="88" t="s">
        <v>9860</v>
      </c>
      <c r="D258" s="88" t="s">
        <v>9859</v>
      </c>
      <c r="E258" s="88" t="s">
        <v>101</v>
      </c>
      <c r="F258" s="88" t="s">
        <v>1036</v>
      </c>
      <c r="G258" s="88">
        <v>144.02000000000001</v>
      </c>
      <c r="J258" s="88">
        <v>554.76</v>
      </c>
      <c r="K258" s="88">
        <v>70.650000000000006</v>
      </c>
      <c r="N258" s="88">
        <v>118.82</v>
      </c>
      <c r="O258" s="88" t="s">
        <v>3388</v>
      </c>
      <c r="P258" s="89">
        <v>39234</v>
      </c>
      <c r="Q258" s="88">
        <v>2</v>
      </c>
      <c r="R258" s="88" t="s">
        <v>9858</v>
      </c>
      <c r="S258" s="88">
        <v>3</v>
      </c>
      <c r="T258" s="88" t="s">
        <v>9857</v>
      </c>
      <c r="U258" s="88" t="s">
        <v>9856</v>
      </c>
      <c r="V258" s="88" t="s">
        <v>9855</v>
      </c>
      <c r="W258" s="88" t="s">
        <v>9854</v>
      </c>
      <c r="X258" s="88" t="s">
        <v>9853</v>
      </c>
      <c r="Y258" s="88" t="s">
        <v>9852</v>
      </c>
      <c r="Z258" s="88" t="s">
        <v>9851</v>
      </c>
      <c r="AA258" s="88">
        <v>16</v>
      </c>
      <c r="AB258" s="88" t="s">
        <v>9839</v>
      </c>
    </row>
    <row r="259" spans="1:28">
      <c r="A259" s="88" t="s">
        <v>9847</v>
      </c>
      <c r="C259" s="88" t="s">
        <v>9850</v>
      </c>
      <c r="D259" s="88" t="s">
        <v>9849</v>
      </c>
      <c r="E259" s="88" t="s">
        <v>101</v>
      </c>
      <c r="F259" s="88" t="s">
        <v>165</v>
      </c>
      <c r="O259" s="88" t="s">
        <v>9617</v>
      </c>
      <c r="P259" s="89">
        <v>38086</v>
      </c>
      <c r="Q259" s="88">
        <v>1</v>
      </c>
      <c r="R259" s="88" t="s">
        <v>9848</v>
      </c>
      <c r="S259" s="88">
        <v>3</v>
      </c>
      <c r="T259" s="88" t="s">
        <v>9847</v>
      </c>
      <c r="U259" s="88" t="s">
        <v>8171</v>
      </c>
      <c r="V259" s="88" t="s">
        <v>9846</v>
      </c>
      <c r="W259" s="88" t="s">
        <v>1018</v>
      </c>
      <c r="X259" s="88" t="s">
        <v>4433</v>
      </c>
      <c r="Y259" s="88" t="s">
        <v>1016</v>
      </c>
      <c r="Z259" s="88" t="s">
        <v>9845</v>
      </c>
      <c r="AA259" s="88">
        <v>48</v>
      </c>
      <c r="AB259" s="88" t="s">
        <v>9611</v>
      </c>
    </row>
    <row r="260" spans="1:28">
      <c r="A260" s="88" t="s">
        <v>9841</v>
      </c>
      <c r="B260" s="88">
        <v>3301048</v>
      </c>
      <c r="C260" s="88" t="s">
        <v>9844</v>
      </c>
      <c r="D260" s="88" t="s">
        <v>9843</v>
      </c>
      <c r="E260" s="88" t="s">
        <v>101</v>
      </c>
      <c r="F260" s="88" t="s">
        <v>1036</v>
      </c>
      <c r="G260" s="88">
        <v>169.23</v>
      </c>
      <c r="J260" s="88">
        <v>532.44000000000005</v>
      </c>
      <c r="K260" s="88">
        <v>125.34</v>
      </c>
      <c r="N260" s="88">
        <v>105.52</v>
      </c>
      <c r="O260" s="88" t="s">
        <v>3388</v>
      </c>
      <c r="P260" s="89">
        <v>39367</v>
      </c>
      <c r="Q260" s="88">
        <v>2</v>
      </c>
      <c r="R260" s="88" t="s">
        <v>9842</v>
      </c>
      <c r="S260" s="88">
        <v>3</v>
      </c>
      <c r="T260" s="88" t="s">
        <v>9841</v>
      </c>
      <c r="U260" s="88" t="s">
        <v>5611</v>
      </c>
      <c r="V260" s="88" t="s">
        <v>9840</v>
      </c>
      <c r="W260" s="88" t="s">
        <v>5609</v>
      </c>
      <c r="X260" s="88" t="s">
        <v>5698</v>
      </c>
      <c r="Y260" s="88" t="s">
        <v>5608</v>
      </c>
      <c r="Z260" s="88" t="s">
        <v>5697</v>
      </c>
      <c r="AA260" s="88">
        <v>16</v>
      </c>
      <c r="AB260" s="88" t="s">
        <v>9839</v>
      </c>
    </row>
    <row r="261" spans="1:28">
      <c r="A261" s="88" t="s">
        <v>9835</v>
      </c>
      <c r="B261" s="88">
        <v>3301037</v>
      </c>
      <c r="C261" s="88" t="s">
        <v>9838</v>
      </c>
      <c r="D261" s="88" t="s">
        <v>9837</v>
      </c>
      <c r="E261" s="88" t="s">
        <v>101</v>
      </c>
      <c r="F261" s="88" t="s">
        <v>1867</v>
      </c>
      <c r="G261" s="88">
        <v>345.82</v>
      </c>
      <c r="J261" s="88">
        <v>779.34</v>
      </c>
      <c r="K261" s="88">
        <v>144.99</v>
      </c>
      <c r="N261" s="88">
        <v>200.03</v>
      </c>
      <c r="O261" s="88" t="s">
        <v>9432</v>
      </c>
      <c r="P261" s="89">
        <v>39399</v>
      </c>
      <c r="Q261" s="88">
        <v>2</v>
      </c>
      <c r="R261" s="88" t="s">
        <v>9836</v>
      </c>
      <c r="S261" s="88">
        <v>3</v>
      </c>
      <c r="T261" s="88" t="s">
        <v>9835</v>
      </c>
      <c r="U261" s="88" t="s">
        <v>9834</v>
      </c>
      <c r="V261" s="88" t="s">
        <v>9833</v>
      </c>
      <c r="W261" s="88" t="s">
        <v>9832</v>
      </c>
      <c r="X261" s="88" t="s">
        <v>592</v>
      </c>
      <c r="Y261" s="88" t="s">
        <v>9831</v>
      </c>
      <c r="Z261" s="88" t="s">
        <v>590</v>
      </c>
      <c r="AA261" s="88">
        <v>10</v>
      </c>
      <c r="AB261" s="88" t="s">
        <v>9428</v>
      </c>
    </row>
    <row r="262" spans="1:28">
      <c r="A262" s="88" t="s">
        <v>9827</v>
      </c>
      <c r="C262" s="88" t="s">
        <v>9830</v>
      </c>
      <c r="D262" s="88" t="s">
        <v>9829</v>
      </c>
      <c r="E262" s="88" t="s">
        <v>101</v>
      </c>
      <c r="F262" s="88" t="s">
        <v>152</v>
      </c>
      <c r="K262" s="88">
        <v>276</v>
      </c>
      <c r="O262" s="88" t="s">
        <v>3313</v>
      </c>
      <c r="P262" s="89">
        <v>39491</v>
      </c>
      <c r="Q262" s="88">
        <v>2</v>
      </c>
      <c r="R262" s="88" t="s">
        <v>9828</v>
      </c>
      <c r="S262" s="88">
        <v>3</v>
      </c>
      <c r="T262" s="88" t="s">
        <v>9827</v>
      </c>
      <c r="U262" s="88" t="s">
        <v>1635</v>
      </c>
      <c r="V262" s="88" t="s">
        <v>7800</v>
      </c>
      <c r="W262" s="88" t="s">
        <v>1633</v>
      </c>
      <c r="X262" s="88" t="s">
        <v>4982</v>
      </c>
      <c r="Y262" s="88" t="s">
        <v>1631</v>
      </c>
      <c r="Z262" s="88" t="s">
        <v>4981</v>
      </c>
      <c r="AA262" s="88">
        <v>2</v>
      </c>
      <c r="AB262" s="88" t="s">
        <v>3304</v>
      </c>
    </row>
    <row r="263" spans="1:28">
      <c r="A263" s="88" t="s">
        <v>9823</v>
      </c>
      <c r="B263" s="88">
        <v>3301039</v>
      </c>
      <c r="C263" s="88" t="s">
        <v>9826</v>
      </c>
      <c r="D263" s="88" t="s">
        <v>9825</v>
      </c>
      <c r="E263" s="88" t="s">
        <v>101</v>
      </c>
      <c r="F263" s="88" t="s">
        <v>355</v>
      </c>
      <c r="G263" s="88">
        <v>127.53</v>
      </c>
      <c r="J263" s="88">
        <v>448.21</v>
      </c>
      <c r="K263" s="88">
        <v>58.34</v>
      </c>
      <c r="N263" s="88">
        <v>85.77</v>
      </c>
      <c r="O263" s="88" t="s">
        <v>2921</v>
      </c>
      <c r="P263" s="89">
        <v>39518</v>
      </c>
      <c r="Q263" s="88">
        <v>2</v>
      </c>
      <c r="R263" s="88" t="s">
        <v>9824</v>
      </c>
      <c r="S263" s="88">
        <v>3</v>
      </c>
      <c r="T263" s="88" t="s">
        <v>9823</v>
      </c>
      <c r="U263" s="88" t="s">
        <v>9822</v>
      </c>
      <c r="V263" s="88" t="s">
        <v>9821</v>
      </c>
      <c r="W263" s="88" t="s">
        <v>9820</v>
      </c>
      <c r="X263" s="88" t="s">
        <v>9819</v>
      </c>
      <c r="Y263" s="88" t="s">
        <v>9818</v>
      </c>
      <c r="Z263" s="88" t="s">
        <v>9817</v>
      </c>
      <c r="AA263" s="88">
        <v>1</v>
      </c>
      <c r="AB263" s="88" t="s">
        <v>2917</v>
      </c>
    </row>
    <row r="264" spans="1:28">
      <c r="A264" s="88" t="s">
        <v>9813</v>
      </c>
      <c r="B264" s="88">
        <v>3301016</v>
      </c>
      <c r="C264" s="88" t="s">
        <v>9816</v>
      </c>
      <c r="D264" s="88" t="s">
        <v>9815</v>
      </c>
      <c r="E264" s="88" t="s">
        <v>101</v>
      </c>
      <c r="F264" s="88" t="s">
        <v>126</v>
      </c>
      <c r="G264" s="88">
        <v>265.42</v>
      </c>
      <c r="K264" s="88">
        <v>195.34</v>
      </c>
      <c r="N264" s="88">
        <v>500.49</v>
      </c>
      <c r="O264" s="88" t="s">
        <v>230</v>
      </c>
      <c r="P264" s="89">
        <v>39310</v>
      </c>
      <c r="Q264" s="88">
        <v>2</v>
      </c>
      <c r="R264" s="88" t="s">
        <v>9814</v>
      </c>
      <c r="S264" s="88">
        <v>3</v>
      </c>
      <c r="T264" s="88" t="s">
        <v>9813</v>
      </c>
      <c r="U264" s="88" t="s">
        <v>9812</v>
      </c>
      <c r="V264" s="88" t="s">
        <v>9811</v>
      </c>
      <c r="W264" s="88" t="s">
        <v>9810</v>
      </c>
      <c r="X264" s="88" t="s">
        <v>9809</v>
      </c>
      <c r="Y264" s="88" t="s">
        <v>9808</v>
      </c>
      <c r="Z264" s="88" t="s">
        <v>9807</v>
      </c>
      <c r="AA264" s="88">
        <v>5</v>
      </c>
      <c r="AB264" s="88" t="s">
        <v>221</v>
      </c>
    </row>
    <row r="265" spans="1:28">
      <c r="A265" s="88" t="s">
        <v>9803</v>
      </c>
      <c r="B265" s="88">
        <v>3301109</v>
      </c>
      <c r="C265" s="88" t="s">
        <v>9806</v>
      </c>
      <c r="D265" s="88" t="s">
        <v>9805</v>
      </c>
      <c r="E265" s="88" t="s">
        <v>101</v>
      </c>
      <c r="F265" s="88" t="s">
        <v>126</v>
      </c>
      <c r="G265" s="88">
        <v>431.6</v>
      </c>
      <c r="K265" s="88">
        <v>269.61</v>
      </c>
      <c r="O265" s="88" t="s">
        <v>230</v>
      </c>
      <c r="P265" s="89">
        <v>39459</v>
      </c>
      <c r="Q265" s="88">
        <v>2</v>
      </c>
      <c r="R265" s="88" t="s">
        <v>9804</v>
      </c>
      <c r="S265" s="88">
        <v>3</v>
      </c>
      <c r="T265" s="88" t="s">
        <v>9803</v>
      </c>
      <c r="U265" s="88" t="s">
        <v>1328</v>
      </c>
      <c r="V265" s="88" t="s">
        <v>9802</v>
      </c>
      <c r="W265" s="88" t="s">
        <v>1326</v>
      </c>
      <c r="X265" s="88" t="s">
        <v>9801</v>
      </c>
      <c r="Y265" s="88" t="s">
        <v>1324</v>
      </c>
      <c r="Z265" s="88" t="s">
        <v>9800</v>
      </c>
      <c r="AA265" s="88">
        <v>5</v>
      </c>
      <c r="AB265" s="88" t="s">
        <v>221</v>
      </c>
    </row>
    <row r="266" spans="1:28">
      <c r="A266" s="88" t="s">
        <v>9796</v>
      </c>
      <c r="B266" s="88">
        <v>3301058</v>
      </c>
      <c r="C266" s="88" t="s">
        <v>9799</v>
      </c>
      <c r="D266" s="88" t="s">
        <v>9798</v>
      </c>
      <c r="E266" s="88" t="s">
        <v>101</v>
      </c>
      <c r="F266" s="88" t="s">
        <v>5464</v>
      </c>
      <c r="G266" s="88">
        <v>226.77</v>
      </c>
      <c r="J266" s="88">
        <v>647.66999999999996</v>
      </c>
      <c r="K266" s="88">
        <v>81.12</v>
      </c>
      <c r="N266" s="88">
        <v>230.88</v>
      </c>
      <c r="O266" s="88" t="s">
        <v>5463</v>
      </c>
      <c r="P266" s="89">
        <v>39402</v>
      </c>
      <c r="Q266" s="88">
        <v>2</v>
      </c>
      <c r="R266" s="88" t="s">
        <v>9797</v>
      </c>
      <c r="S266" s="88">
        <v>3</v>
      </c>
      <c r="T266" s="88" t="s">
        <v>9796</v>
      </c>
      <c r="U266" s="88" t="s">
        <v>2959</v>
      </c>
      <c r="V266" s="88" t="s">
        <v>9795</v>
      </c>
      <c r="W266" s="88" t="s">
        <v>2957</v>
      </c>
      <c r="X266" s="88" t="s">
        <v>9794</v>
      </c>
      <c r="Y266" s="88" t="s">
        <v>2955</v>
      </c>
      <c r="Z266" s="88" t="s">
        <v>9793</v>
      </c>
      <c r="AA266" s="88">
        <v>34</v>
      </c>
      <c r="AB266" s="88" t="s">
        <v>5455</v>
      </c>
    </row>
    <row r="267" spans="1:28">
      <c r="A267" s="88" t="s">
        <v>9789</v>
      </c>
      <c r="B267" s="88">
        <v>3301063</v>
      </c>
      <c r="C267" s="88" t="s">
        <v>9792</v>
      </c>
      <c r="D267" s="88" t="s">
        <v>9791</v>
      </c>
      <c r="E267" s="88" t="s">
        <v>101</v>
      </c>
      <c r="F267" s="88" t="s">
        <v>1036</v>
      </c>
      <c r="G267" s="88">
        <v>255.33</v>
      </c>
      <c r="K267" s="88">
        <v>179.29</v>
      </c>
      <c r="N267" s="88">
        <v>206.48</v>
      </c>
      <c r="O267" s="88" t="s">
        <v>3388</v>
      </c>
      <c r="P267" s="89">
        <v>39320</v>
      </c>
      <c r="Q267" s="88">
        <v>2</v>
      </c>
      <c r="R267" s="88" t="s">
        <v>9790</v>
      </c>
      <c r="S267" s="88">
        <v>3</v>
      </c>
      <c r="T267" s="88" t="s">
        <v>9789</v>
      </c>
      <c r="U267" s="88" t="s">
        <v>9788</v>
      </c>
      <c r="V267" s="88" t="s">
        <v>2583</v>
      </c>
      <c r="W267" s="88" t="s">
        <v>9787</v>
      </c>
      <c r="X267" s="88" t="s">
        <v>9786</v>
      </c>
      <c r="Y267" s="88" t="s">
        <v>9785</v>
      </c>
      <c r="Z267" s="88" t="s">
        <v>9784</v>
      </c>
      <c r="AA267" s="88">
        <v>16</v>
      </c>
      <c r="AB267" s="88" t="s">
        <v>3382</v>
      </c>
    </row>
    <row r="268" spans="1:28">
      <c r="A268" s="88" t="s">
        <v>9780</v>
      </c>
      <c r="B268" s="88">
        <v>3301022</v>
      </c>
      <c r="C268" s="88" t="s">
        <v>9783</v>
      </c>
      <c r="D268" s="88" t="s">
        <v>9782</v>
      </c>
      <c r="E268" s="88" t="s">
        <v>101</v>
      </c>
      <c r="F268" s="88" t="s">
        <v>355</v>
      </c>
      <c r="G268" s="88">
        <v>130.05000000000001</v>
      </c>
      <c r="J268" s="88">
        <v>488.15</v>
      </c>
      <c r="K268" s="88">
        <v>59.09</v>
      </c>
      <c r="N268" s="88">
        <v>176.86</v>
      </c>
      <c r="O268" s="88" t="s">
        <v>2317</v>
      </c>
      <c r="P268" s="89">
        <v>39241</v>
      </c>
      <c r="Q268" s="88">
        <v>2</v>
      </c>
      <c r="R268" s="88" t="s">
        <v>9781</v>
      </c>
      <c r="S268" s="88">
        <v>3</v>
      </c>
      <c r="T268" s="88" t="s">
        <v>9780</v>
      </c>
      <c r="U268" s="88" t="s">
        <v>3777</v>
      </c>
      <c r="V268" s="88" t="s">
        <v>9779</v>
      </c>
      <c r="W268" s="88" t="s">
        <v>3775</v>
      </c>
      <c r="X268" s="88" t="s">
        <v>9778</v>
      </c>
      <c r="Y268" s="88" t="s">
        <v>3773</v>
      </c>
      <c r="Z268" s="88" t="s">
        <v>9777</v>
      </c>
      <c r="AA268" s="88">
        <v>1</v>
      </c>
      <c r="AB268" s="88" t="s">
        <v>2310</v>
      </c>
    </row>
    <row r="269" spans="1:28">
      <c r="A269" s="88" t="s">
        <v>9773</v>
      </c>
      <c r="B269" s="88">
        <v>3301102</v>
      </c>
      <c r="C269" s="88" t="s">
        <v>9776</v>
      </c>
      <c r="D269" s="88" t="s">
        <v>9775</v>
      </c>
      <c r="E269" s="88" t="s">
        <v>101</v>
      </c>
      <c r="F269" s="88" t="s">
        <v>355</v>
      </c>
      <c r="G269" s="88">
        <v>226.17</v>
      </c>
      <c r="K269" s="88">
        <v>153.79</v>
      </c>
      <c r="N269" s="88">
        <v>503.91</v>
      </c>
      <c r="O269" s="88" t="s">
        <v>2317</v>
      </c>
      <c r="P269" s="89">
        <v>39375</v>
      </c>
      <c r="Q269" s="88">
        <v>2</v>
      </c>
      <c r="R269" s="88" t="s">
        <v>9774</v>
      </c>
      <c r="S269" s="88">
        <v>3</v>
      </c>
      <c r="T269" s="88" t="s">
        <v>9773</v>
      </c>
      <c r="U269" s="88" t="s">
        <v>401</v>
      </c>
      <c r="V269" s="88" t="s">
        <v>9772</v>
      </c>
      <c r="W269" s="88" t="s">
        <v>399</v>
      </c>
      <c r="X269" s="88" t="s">
        <v>7786</v>
      </c>
      <c r="Y269" s="88" t="s">
        <v>1977</v>
      </c>
      <c r="Z269" s="88" t="s">
        <v>7785</v>
      </c>
      <c r="AA269" s="88">
        <v>1</v>
      </c>
      <c r="AB269" s="88" t="s">
        <v>2310</v>
      </c>
    </row>
    <row r="270" spans="1:28">
      <c r="A270" s="88" t="s">
        <v>9770</v>
      </c>
      <c r="B270" s="88">
        <v>3301055</v>
      </c>
      <c r="C270" s="88" t="s">
        <v>4903</v>
      </c>
      <c r="D270" s="88" t="s">
        <v>9771</v>
      </c>
      <c r="E270" s="88" t="s">
        <v>101</v>
      </c>
      <c r="F270" s="88" t="s">
        <v>429</v>
      </c>
      <c r="G270" s="88">
        <v>350.07</v>
      </c>
      <c r="J270" s="88">
        <v>843.93</v>
      </c>
      <c r="K270" s="88">
        <v>169.12</v>
      </c>
      <c r="N270" s="88">
        <v>279.87</v>
      </c>
      <c r="O270" s="88" t="s">
        <v>2941</v>
      </c>
      <c r="P270" s="89">
        <v>39326</v>
      </c>
      <c r="Q270" s="88">
        <v>2</v>
      </c>
      <c r="R270" s="88" t="s">
        <v>4901</v>
      </c>
      <c r="S270" s="88">
        <v>3</v>
      </c>
      <c r="T270" s="88" t="s">
        <v>9770</v>
      </c>
      <c r="U270" s="88" t="s">
        <v>4899</v>
      </c>
      <c r="V270" s="88" t="s">
        <v>6520</v>
      </c>
      <c r="W270" s="88" t="s">
        <v>4897</v>
      </c>
      <c r="X270" s="88" t="s">
        <v>4780</v>
      </c>
      <c r="Y270" s="88" t="s">
        <v>4896</v>
      </c>
      <c r="Z270" s="88" t="s">
        <v>4779</v>
      </c>
      <c r="AA270" s="88">
        <v>18</v>
      </c>
      <c r="AB270" s="88" t="s">
        <v>2932</v>
      </c>
    </row>
    <row r="271" spans="1:28">
      <c r="A271" s="88" t="s">
        <v>9766</v>
      </c>
      <c r="B271" s="88">
        <v>3301040</v>
      </c>
      <c r="C271" s="88" t="s">
        <v>9769</v>
      </c>
      <c r="D271" s="88" t="s">
        <v>9768</v>
      </c>
      <c r="E271" s="88" t="s">
        <v>101</v>
      </c>
      <c r="F271" s="88" t="s">
        <v>355</v>
      </c>
      <c r="G271" s="88">
        <v>180.77</v>
      </c>
      <c r="J271" s="88">
        <v>591.07000000000005</v>
      </c>
      <c r="K271" s="88">
        <v>110.97</v>
      </c>
      <c r="N271" s="88">
        <v>249.28</v>
      </c>
      <c r="O271" s="88" t="s">
        <v>2921</v>
      </c>
      <c r="P271" s="89">
        <v>39261</v>
      </c>
      <c r="Q271" s="88">
        <v>2</v>
      </c>
      <c r="R271" s="88" t="s">
        <v>9767</v>
      </c>
      <c r="S271" s="88">
        <v>3</v>
      </c>
      <c r="T271" s="88" t="s">
        <v>9766</v>
      </c>
      <c r="U271" s="88" t="s">
        <v>7461</v>
      </c>
      <c r="V271" s="88" t="s">
        <v>9765</v>
      </c>
      <c r="W271" s="88" t="s">
        <v>7459</v>
      </c>
      <c r="X271" s="88" t="s">
        <v>6434</v>
      </c>
      <c r="Y271" s="88" t="s">
        <v>7458</v>
      </c>
      <c r="Z271" s="88" t="s">
        <v>5974</v>
      </c>
      <c r="AA271" s="88">
        <v>1</v>
      </c>
      <c r="AB271" s="88" t="s">
        <v>2917</v>
      </c>
    </row>
    <row r="272" spans="1:28">
      <c r="A272" s="88" t="s">
        <v>9761</v>
      </c>
      <c r="B272" s="88">
        <v>3301024</v>
      </c>
      <c r="C272" s="88" t="s">
        <v>9764</v>
      </c>
      <c r="D272" s="88" t="s">
        <v>9763</v>
      </c>
      <c r="E272" s="88" t="s">
        <v>101</v>
      </c>
      <c r="F272" s="88" t="s">
        <v>1226</v>
      </c>
      <c r="G272" s="88">
        <v>143.87</v>
      </c>
      <c r="K272" s="88">
        <v>68.86</v>
      </c>
      <c r="N272" s="88">
        <v>281.27999999999997</v>
      </c>
      <c r="O272" s="88" t="s">
        <v>1225</v>
      </c>
      <c r="P272" s="89">
        <v>39272</v>
      </c>
      <c r="Q272" s="88">
        <v>2</v>
      </c>
      <c r="R272" s="88" t="s">
        <v>9762</v>
      </c>
      <c r="S272" s="88">
        <v>3</v>
      </c>
      <c r="T272" s="88" t="s">
        <v>9761</v>
      </c>
      <c r="U272" s="88" t="s">
        <v>3766</v>
      </c>
      <c r="V272" s="88" t="s">
        <v>9760</v>
      </c>
      <c r="W272" s="88" t="s">
        <v>3764</v>
      </c>
      <c r="X272" s="88" t="s">
        <v>9759</v>
      </c>
      <c r="Y272" s="88" t="s">
        <v>3762</v>
      </c>
      <c r="Z272" s="88" t="s">
        <v>9758</v>
      </c>
      <c r="AA272" s="88">
        <v>6</v>
      </c>
      <c r="AB272" s="88" t="s">
        <v>2742</v>
      </c>
    </row>
    <row r="273" spans="1:28">
      <c r="A273" s="88" t="s">
        <v>9754</v>
      </c>
      <c r="C273" s="88" t="s">
        <v>9757</v>
      </c>
      <c r="D273" s="88" t="s">
        <v>9756</v>
      </c>
      <c r="E273" s="88" t="s">
        <v>101</v>
      </c>
      <c r="F273" s="88" t="s">
        <v>126</v>
      </c>
      <c r="K273" s="88">
        <v>86.76</v>
      </c>
      <c r="N273" s="88">
        <v>262.76</v>
      </c>
      <c r="O273" s="88" t="s">
        <v>3132</v>
      </c>
      <c r="P273" s="89">
        <v>39398</v>
      </c>
      <c r="Q273" s="88">
        <v>2</v>
      </c>
      <c r="R273" s="88" t="s">
        <v>9755</v>
      </c>
      <c r="S273" s="88">
        <v>3</v>
      </c>
      <c r="T273" s="88" t="s">
        <v>9754</v>
      </c>
      <c r="U273" s="88" t="s">
        <v>1020</v>
      </c>
      <c r="V273" s="88" t="s">
        <v>9753</v>
      </c>
      <c r="W273" s="88" t="s">
        <v>1018</v>
      </c>
      <c r="X273" s="88" t="s">
        <v>9752</v>
      </c>
      <c r="Y273" s="88" t="s">
        <v>1016</v>
      </c>
      <c r="Z273" s="88" t="s">
        <v>9751</v>
      </c>
      <c r="AA273" s="88">
        <v>5</v>
      </c>
      <c r="AB273" s="88" t="s">
        <v>9750</v>
      </c>
    </row>
    <row r="274" spans="1:28">
      <c r="A274" s="88" t="s">
        <v>9746</v>
      </c>
      <c r="C274" s="88" t="s">
        <v>9749</v>
      </c>
      <c r="D274" s="88" t="s">
        <v>9748</v>
      </c>
      <c r="E274" s="88" t="s">
        <v>101</v>
      </c>
      <c r="F274" s="88" t="s">
        <v>405</v>
      </c>
      <c r="K274" s="88">
        <v>215.8</v>
      </c>
      <c r="N274" s="88">
        <v>660.34</v>
      </c>
      <c r="O274" s="88" t="s">
        <v>3220</v>
      </c>
      <c r="P274" s="89">
        <v>39233</v>
      </c>
      <c r="Q274" s="88">
        <v>2</v>
      </c>
      <c r="R274" s="88" t="s">
        <v>9747</v>
      </c>
      <c r="S274" s="88">
        <v>3</v>
      </c>
      <c r="T274" s="88" t="s">
        <v>9746</v>
      </c>
      <c r="U274" s="88" t="s">
        <v>9745</v>
      </c>
      <c r="V274" s="88" t="s">
        <v>9744</v>
      </c>
      <c r="W274" s="88" t="s">
        <v>9743</v>
      </c>
      <c r="X274" s="88" t="s">
        <v>9742</v>
      </c>
      <c r="Y274" s="88" t="s">
        <v>9741</v>
      </c>
      <c r="Z274" s="88" t="s">
        <v>9740</v>
      </c>
      <c r="AA274" s="88">
        <v>22</v>
      </c>
      <c r="AB274" s="88" t="s">
        <v>3215</v>
      </c>
    </row>
    <row r="275" spans="1:28">
      <c r="A275" s="88" t="s">
        <v>9736</v>
      </c>
      <c r="B275" s="88">
        <v>3301031</v>
      </c>
      <c r="C275" s="88" t="s">
        <v>9739</v>
      </c>
      <c r="D275" s="88" t="s">
        <v>9738</v>
      </c>
      <c r="E275" s="88" t="s">
        <v>101</v>
      </c>
      <c r="F275" s="88" t="s">
        <v>290</v>
      </c>
      <c r="G275" s="88">
        <v>228.28</v>
      </c>
      <c r="J275" s="88">
        <v>788.03</v>
      </c>
      <c r="K275" s="88">
        <v>153.86000000000001</v>
      </c>
      <c r="N275" s="88">
        <v>207.52</v>
      </c>
      <c r="O275" s="88" t="s">
        <v>2030</v>
      </c>
      <c r="P275" s="89">
        <v>39247</v>
      </c>
      <c r="Q275" s="88">
        <v>2</v>
      </c>
      <c r="R275" s="88" t="s">
        <v>9737</v>
      </c>
      <c r="S275" s="88">
        <v>3</v>
      </c>
      <c r="T275" s="88" t="s">
        <v>9736</v>
      </c>
      <c r="U275" s="88" t="s">
        <v>9735</v>
      </c>
      <c r="V275" s="88" t="s">
        <v>4694</v>
      </c>
      <c r="W275" s="88" t="s">
        <v>9734</v>
      </c>
      <c r="X275" s="88" t="s">
        <v>4692</v>
      </c>
      <c r="Y275" s="88" t="s">
        <v>9733</v>
      </c>
      <c r="Z275" s="88" t="s">
        <v>4690</v>
      </c>
      <c r="AA275" s="88">
        <v>17</v>
      </c>
      <c r="AB275" s="88" t="s">
        <v>2023</v>
      </c>
    </row>
    <row r="276" spans="1:28">
      <c r="A276" s="88" t="s">
        <v>9729</v>
      </c>
      <c r="B276" s="88">
        <v>3301034</v>
      </c>
      <c r="C276" s="88" t="s">
        <v>9732</v>
      </c>
      <c r="D276" s="88" t="s">
        <v>9731</v>
      </c>
      <c r="E276" s="88" t="s">
        <v>101</v>
      </c>
      <c r="F276" s="88" t="s">
        <v>1036</v>
      </c>
      <c r="G276" s="88">
        <v>118</v>
      </c>
      <c r="J276" s="88">
        <v>576.66</v>
      </c>
      <c r="K276" s="88">
        <v>47.3</v>
      </c>
      <c r="N276" s="88">
        <v>123.36</v>
      </c>
      <c r="O276" s="88" t="s">
        <v>2739</v>
      </c>
      <c r="P276" s="89">
        <v>39532</v>
      </c>
      <c r="Q276" s="88">
        <v>2</v>
      </c>
      <c r="R276" s="88" t="s">
        <v>9730</v>
      </c>
      <c r="S276" s="88">
        <v>3</v>
      </c>
      <c r="T276" s="88" t="s">
        <v>9729</v>
      </c>
      <c r="U276" s="88" t="s">
        <v>9728</v>
      </c>
      <c r="V276" s="88" t="s">
        <v>5476</v>
      </c>
      <c r="W276" s="88" t="s">
        <v>9727</v>
      </c>
      <c r="X276" s="88" t="s">
        <v>4395</v>
      </c>
      <c r="Y276" s="88" t="s">
        <v>9726</v>
      </c>
      <c r="Z276" s="88" t="s">
        <v>4393</v>
      </c>
      <c r="AA276" s="88">
        <v>16</v>
      </c>
      <c r="AB276" s="88" t="s">
        <v>3111</v>
      </c>
    </row>
    <row r="277" spans="1:28">
      <c r="A277" s="88" t="s">
        <v>9721</v>
      </c>
      <c r="C277" s="88" t="s">
        <v>9725</v>
      </c>
      <c r="D277" s="88" t="s">
        <v>9724</v>
      </c>
      <c r="E277" s="88" t="s">
        <v>101</v>
      </c>
      <c r="F277" s="88" t="s">
        <v>7866</v>
      </c>
      <c r="K277" s="88">
        <v>231.73</v>
      </c>
      <c r="N277" s="88">
        <v>586.37</v>
      </c>
      <c r="O277" s="88" t="s">
        <v>9723</v>
      </c>
      <c r="P277" s="89">
        <v>39224</v>
      </c>
      <c r="Q277" s="88">
        <v>2</v>
      </c>
      <c r="R277" s="88" t="s">
        <v>9722</v>
      </c>
      <c r="S277" s="88">
        <v>3</v>
      </c>
      <c r="T277" s="88" t="s">
        <v>9721</v>
      </c>
      <c r="U277" s="88" t="s">
        <v>9720</v>
      </c>
      <c r="V277" s="88" t="s">
        <v>9719</v>
      </c>
      <c r="W277" s="88" t="s">
        <v>9718</v>
      </c>
      <c r="X277" s="88" t="s">
        <v>9717</v>
      </c>
      <c r="Y277" s="88" t="s">
        <v>9716</v>
      </c>
      <c r="Z277" s="88" t="s">
        <v>9715</v>
      </c>
      <c r="AA277" s="88">
        <v>33</v>
      </c>
      <c r="AB277" s="88" t="s">
        <v>9714</v>
      </c>
    </row>
    <row r="278" spans="1:28">
      <c r="A278" s="88" t="s">
        <v>9710</v>
      </c>
      <c r="B278" s="88">
        <v>3301019</v>
      </c>
      <c r="C278" s="88" t="s">
        <v>9713</v>
      </c>
      <c r="D278" s="88" t="s">
        <v>9712</v>
      </c>
      <c r="E278" s="88" t="s">
        <v>101</v>
      </c>
      <c r="F278" s="88" t="s">
        <v>1036</v>
      </c>
      <c r="G278" s="88">
        <v>141.02000000000001</v>
      </c>
      <c r="J278" s="88">
        <v>610.34</v>
      </c>
      <c r="K278" s="88">
        <v>87.33</v>
      </c>
      <c r="N278" s="88">
        <v>167.14</v>
      </c>
      <c r="O278" s="88" t="s">
        <v>2739</v>
      </c>
      <c r="P278" s="89">
        <v>39322</v>
      </c>
      <c r="Q278" s="88">
        <v>2</v>
      </c>
      <c r="R278" s="88" t="s">
        <v>9711</v>
      </c>
      <c r="S278" s="88">
        <v>3</v>
      </c>
      <c r="T278" s="88" t="s">
        <v>9710</v>
      </c>
      <c r="U278" s="88" t="s">
        <v>9709</v>
      </c>
      <c r="V278" s="88" t="s">
        <v>9708</v>
      </c>
      <c r="W278" s="88" t="s">
        <v>9707</v>
      </c>
      <c r="X278" s="88" t="s">
        <v>9706</v>
      </c>
      <c r="Y278" s="88" t="s">
        <v>9705</v>
      </c>
      <c r="Z278" s="88" t="s">
        <v>9704</v>
      </c>
      <c r="AA278" s="88">
        <v>16</v>
      </c>
      <c r="AB278" s="88" t="s">
        <v>3111</v>
      </c>
    </row>
    <row r="279" spans="1:28">
      <c r="A279" s="88" t="s">
        <v>9700</v>
      </c>
      <c r="B279" s="88">
        <v>3301032</v>
      </c>
      <c r="C279" s="88" t="s">
        <v>9703</v>
      </c>
      <c r="D279" s="88" t="s">
        <v>9702</v>
      </c>
      <c r="E279" s="88" t="s">
        <v>101</v>
      </c>
      <c r="F279" s="88" t="s">
        <v>290</v>
      </c>
      <c r="G279" s="88">
        <v>126.51</v>
      </c>
      <c r="J279" s="88">
        <v>668.82</v>
      </c>
      <c r="K279" s="88">
        <v>63.24</v>
      </c>
      <c r="N279" s="88">
        <v>197.08</v>
      </c>
      <c r="O279" s="88" t="s">
        <v>2030</v>
      </c>
      <c r="P279" s="89">
        <v>39465</v>
      </c>
      <c r="Q279" s="88">
        <v>2</v>
      </c>
      <c r="R279" s="88" t="s">
        <v>9701</v>
      </c>
      <c r="S279" s="88">
        <v>3</v>
      </c>
      <c r="T279" s="88" t="s">
        <v>9700</v>
      </c>
      <c r="U279" s="88" t="s">
        <v>9699</v>
      </c>
      <c r="V279" s="88" t="s">
        <v>9698</v>
      </c>
      <c r="W279" s="88" t="s">
        <v>9697</v>
      </c>
      <c r="X279" s="88" t="s">
        <v>6278</v>
      </c>
      <c r="Y279" s="88" t="s">
        <v>9696</v>
      </c>
      <c r="Z279" s="88" t="s">
        <v>6277</v>
      </c>
      <c r="AA279" s="88">
        <v>17</v>
      </c>
      <c r="AB279" s="88" t="s">
        <v>2023</v>
      </c>
    </row>
    <row r="280" spans="1:28">
      <c r="A280" s="88" t="s">
        <v>9692</v>
      </c>
      <c r="C280" s="88" t="s">
        <v>9695</v>
      </c>
      <c r="D280" s="88" t="s">
        <v>9694</v>
      </c>
      <c r="E280" s="88" t="s">
        <v>101</v>
      </c>
      <c r="F280" s="88" t="s">
        <v>3511</v>
      </c>
      <c r="K280" s="88">
        <v>524</v>
      </c>
      <c r="O280" s="88" t="s">
        <v>7671</v>
      </c>
      <c r="P280" s="89">
        <v>29886</v>
      </c>
      <c r="Q280" s="88">
        <v>0</v>
      </c>
      <c r="R280" s="88" t="s">
        <v>9693</v>
      </c>
      <c r="S280" s="88" t="s">
        <v>1310</v>
      </c>
      <c r="T280" s="88" t="s">
        <v>9692</v>
      </c>
      <c r="U280" s="88" t="s">
        <v>9691</v>
      </c>
      <c r="V280" s="88" t="s">
        <v>9690</v>
      </c>
      <c r="W280" s="88" t="s">
        <v>9689</v>
      </c>
      <c r="X280" s="88" t="s">
        <v>9688</v>
      </c>
      <c r="Y280" s="88" t="s">
        <v>9687</v>
      </c>
      <c r="Z280" s="88" t="s">
        <v>9686</v>
      </c>
      <c r="AA280" s="88">
        <v>31</v>
      </c>
      <c r="AB280" s="88" t="s">
        <v>7664</v>
      </c>
    </row>
    <row r="281" spans="1:28">
      <c r="A281" s="88" t="s">
        <v>9682</v>
      </c>
      <c r="B281" s="88">
        <v>3301054</v>
      </c>
      <c r="C281" s="88" t="s">
        <v>9685</v>
      </c>
      <c r="D281" s="88" t="s">
        <v>9684</v>
      </c>
      <c r="E281" s="88" t="s">
        <v>101</v>
      </c>
      <c r="F281" s="88" t="s">
        <v>355</v>
      </c>
      <c r="G281" s="88">
        <v>185.33</v>
      </c>
      <c r="K281" s="88">
        <v>96.41</v>
      </c>
      <c r="N281" s="88">
        <v>309.05</v>
      </c>
      <c r="O281" s="88" t="s">
        <v>7699</v>
      </c>
      <c r="P281" s="89">
        <v>39209</v>
      </c>
      <c r="Q281" s="88">
        <v>2</v>
      </c>
      <c r="R281" s="88" t="s">
        <v>9683</v>
      </c>
      <c r="S281" s="88">
        <v>3</v>
      </c>
      <c r="T281" s="88" t="s">
        <v>9682</v>
      </c>
      <c r="U281" s="88" t="s">
        <v>9681</v>
      </c>
      <c r="V281" s="88" t="s">
        <v>9680</v>
      </c>
      <c r="W281" s="88" t="s">
        <v>9679</v>
      </c>
      <c r="X281" s="88" t="s">
        <v>4546</v>
      </c>
      <c r="Y281" s="88" t="s">
        <v>9678</v>
      </c>
      <c r="Z281" s="88" t="s">
        <v>4545</v>
      </c>
      <c r="AA281" s="88">
        <v>1</v>
      </c>
      <c r="AB281" s="88" t="s">
        <v>7692</v>
      </c>
    </row>
    <row r="282" spans="1:28">
      <c r="A282" s="88" t="s">
        <v>9674</v>
      </c>
      <c r="B282" s="88">
        <v>3301051</v>
      </c>
      <c r="C282" s="88" t="s">
        <v>9677</v>
      </c>
      <c r="D282" s="88" t="s">
        <v>9676</v>
      </c>
      <c r="E282" s="88" t="s">
        <v>101</v>
      </c>
      <c r="F282" s="88" t="s">
        <v>355</v>
      </c>
      <c r="G282" s="88">
        <v>228.18</v>
      </c>
      <c r="K282" s="88">
        <v>127.89</v>
      </c>
      <c r="N282" s="88">
        <v>372.41</v>
      </c>
      <c r="O282" s="88" t="s">
        <v>7699</v>
      </c>
      <c r="P282" s="89">
        <v>39529</v>
      </c>
      <c r="Q282" s="88">
        <v>2</v>
      </c>
      <c r="R282" s="88" t="s">
        <v>9675</v>
      </c>
      <c r="S282" s="88">
        <v>3</v>
      </c>
      <c r="T282" s="88" t="s">
        <v>9674</v>
      </c>
      <c r="U282" s="88" t="s">
        <v>1996</v>
      </c>
      <c r="V282" s="88" t="s">
        <v>9673</v>
      </c>
      <c r="W282" s="88" t="s">
        <v>1995</v>
      </c>
      <c r="X282" s="88" t="s">
        <v>9672</v>
      </c>
      <c r="Y282" s="88" t="s">
        <v>1994</v>
      </c>
      <c r="Z282" s="88" t="s">
        <v>9671</v>
      </c>
      <c r="AA282" s="88">
        <v>1</v>
      </c>
      <c r="AB282" s="88" t="s">
        <v>7692</v>
      </c>
    </row>
    <row r="283" spans="1:28">
      <c r="A283" s="88" t="s">
        <v>9667</v>
      </c>
      <c r="B283" s="88">
        <v>3301033</v>
      </c>
      <c r="C283" s="88" t="s">
        <v>9670</v>
      </c>
      <c r="D283" s="88" t="s">
        <v>9669</v>
      </c>
      <c r="E283" s="88" t="s">
        <v>101</v>
      </c>
      <c r="F283" s="88" t="s">
        <v>290</v>
      </c>
      <c r="G283" s="88">
        <v>216.59</v>
      </c>
      <c r="J283" s="88">
        <v>651.55999999999995</v>
      </c>
      <c r="K283" s="88">
        <v>79.06</v>
      </c>
      <c r="N283" s="88">
        <v>206.61</v>
      </c>
      <c r="O283" s="88" t="s">
        <v>2030</v>
      </c>
      <c r="P283" s="89">
        <v>39480</v>
      </c>
      <c r="Q283" s="88">
        <v>2</v>
      </c>
      <c r="R283" s="88" t="s">
        <v>9668</v>
      </c>
      <c r="S283" s="88">
        <v>3</v>
      </c>
      <c r="T283" s="88" t="s">
        <v>9667</v>
      </c>
      <c r="U283" s="88" t="s">
        <v>583</v>
      </c>
      <c r="V283" s="88" t="s">
        <v>6390</v>
      </c>
      <c r="W283" s="88" t="s">
        <v>581</v>
      </c>
      <c r="X283" s="88" t="s">
        <v>4982</v>
      </c>
      <c r="Y283" s="88" t="s">
        <v>580</v>
      </c>
      <c r="Z283" s="88" t="s">
        <v>4981</v>
      </c>
      <c r="AA283" s="88">
        <v>17</v>
      </c>
      <c r="AB283" s="88" t="s">
        <v>2023</v>
      </c>
    </row>
    <row r="284" spans="1:28">
      <c r="A284" s="88" t="s">
        <v>9662</v>
      </c>
      <c r="C284" s="88" t="s">
        <v>9666</v>
      </c>
      <c r="D284" s="88" t="s">
        <v>9665</v>
      </c>
      <c r="E284" s="88" t="s">
        <v>101</v>
      </c>
      <c r="F284" s="88" t="s">
        <v>2270</v>
      </c>
      <c r="K284" s="88">
        <v>392.34</v>
      </c>
      <c r="N284" s="88">
        <v>492.5</v>
      </c>
      <c r="O284" s="88" t="s">
        <v>9664</v>
      </c>
      <c r="P284" s="89">
        <v>39254</v>
      </c>
      <c r="Q284" s="88">
        <v>2</v>
      </c>
      <c r="R284" s="88" t="s">
        <v>9663</v>
      </c>
      <c r="S284" s="88">
        <v>3</v>
      </c>
      <c r="T284" s="88" t="s">
        <v>9662</v>
      </c>
      <c r="U284" s="88" t="s">
        <v>8656</v>
      </c>
      <c r="V284" s="88" t="s">
        <v>9661</v>
      </c>
      <c r="W284" s="88" t="s">
        <v>8654</v>
      </c>
      <c r="X284" s="88" t="s">
        <v>8045</v>
      </c>
      <c r="Y284" s="88" t="s">
        <v>8653</v>
      </c>
      <c r="Z284" s="88" t="s">
        <v>8043</v>
      </c>
      <c r="AA284" s="88">
        <v>28</v>
      </c>
      <c r="AB284" s="88" t="s">
        <v>9660</v>
      </c>
    </row>
    <row r="285" spans="1:28">
      <c r="A285" s="88" t="s">
        <v>9656</v>
      </c>
      <c r="B285" s="88">
        <v>3301035</v>
      </c>
      <c r="C285" s="88" t="s">
        <v>9659</v>
      </c>
      <c r="D285" s="88" t="s">
        <v>9658</v>
      </c>
      <c r="E285" s="88" t="s">
        <v>101</v>
      </c>
      <c r="F285" s="88" t="s">
        <v>165</v>
      </c>
      <c r="G285" s="88">
        <v>480.42</v>
      </c>
      <c r="K285" s="88">
        <v>284.41000000000003</v>
      </c>
      <c r="N285" s="88">
        <v>331.98</v>
      </c>
      <c r="O285" s="88" t="s">
        <v>3261</v>
      </c>
      <c r="P285" s="89">
        <v>38144</v>
      </c>
      <c r="Q285" s="88">
        <v>1</v>
      </c>
      <c r="R285" s="88" t="s">
        <v>9657</v>
      </c>
      <c r="S285" s="88">
        <v>3</v>
      </c>
      <c r="T285" s="88" t="s">
        <v>9656</v>
      </c>
      <c r="U285" s="88" t="s">
        <v>5147</v>
      </c>
      <c r="V285" s="88" t="s">
        <v>8281</v>
      </c>
      <c r="W285" s="88" t="s">
        <v>5145</v>
      </c>
      <c r="X285" s="88" t="s">
        <v>8280</v>
      </c>
      <c r="Y285" s="88" t="s">
        <v>5143</v>
      </c>
      <c r="Z285" s="88" t="s">
        <v>8279</v>
      </c>
      <c r="AA285" s="88">
        <v>48</v>
      </c>
      <c r="AB285" s="88" t="s">
        <v>3252</v>
      </c>
    </row>
    <row r="286" spans="1:28">
      <c r="A286" s="88" t="s">
        <v>9652</v>
      </c>
      <c r="B286" s="88">
        <v>3301030</v>
      </c>
      <c r="C286" s="88" t="s">
        <v>9655</v>
      </c>
      <c r="D286" s="88" t="s">
        <v>9654</v>
      </c>
      <c r="E286" s="88" t="s">
        <v>101</v>
      </c>
      <c r="F286" s="88" t="s">
        <v>290</v>
      </c>
      <c r="G286" s="88">
        <v>185.11</v>
      </c>
      <c r="J286" s="88">
        <v>653.20000000000005</v>
      </c>
      <c r="K286" s="88">
        <v>134.1</v>
      </c>
      <c r="N286" s="88">
        <v>184.15</v>
      </c>
      <c r="O286" s="88" t="s">
        <v>2030</v>
      </c>
      <c r="P286" s="89">
        <v>39377</v>
      </c>
      <c r="Q286" s="88">
        <v>2</v>
      </c>
      <c r="R286" s="88" t="s">
        <v>9653</v>
      </c>
      <c r="S286" s="88">
        <v>3</v>
      </c>
      <c r="T286" s="88" t="s">
        <v>9652</v>
      </c>
      <c r="U286" s="88" t="s">
        <v>193</v>
      </c>
      <c r="V286" s="88" t="s">
        <v>9651</v>
      </c>
      <c r="W286" s="88" t="s">
        <v>191</v>
      </c>
      <c r="X286" s="88" t="s">
        <v>9650</v>
      </c>
      <c r="Y286" s="88" t="s">
        <v>699</v>
      </c>
      <c r="Z286" s="88" t="s">
        <v>9649</v>
      </c>
      <c r="AA286" s="88">
        <v>17</v>
      </c>
      <c r="AB286" s="88" t="s">
        <v>2023</v>
      </c>
    </row>
    <row r="287" spans="1:28">
      <c r="A287" s="88" t="s">
        <v>9644</v>
      </c>
      <c r="C287" s="88" t="s">
        <v>9648</v>
      </c>
      <c r="D287" s="88" t="s">
        <v>9647</v>
      </c>
      <c r="E287" s="88" t="s">
        <v>101</v>
      </c>
      <c r="F287" s="88" t="s">
        <v>1649</v>
      </c>
      <c r="K287" s="88">
        <v>255.01</v>
      </c>
      <c r="O287" s="88" t="s">
        <v>9646</v>
      </c>
      <c r="P287" s="89">
        <v>39496</v>
      </c>
      <c r="Q287" s="88">
        <v>2</v>
      </c>
      <c r="R287" s="88" t="s">
        <v>9645</v>
      </c>
      <c r="S287" s="88">
        <v>3</v>
      </c>
      <c r="T287" s="88" t="s">
        <v>9644</v>
      </c>
      <c r="U287" s="88" t="s">
        <v>1645</v>
      </c>
      <c r="V287" s="88" t="s">
        <v>4694</v>
      </c>
      <c r="W287" s="88" t="s">
        <v>1643</v>
      </c>
      <c r="X287" s="88" t="s">
        <v>4692</v>
      </c>
      <c r="Y287" s="88" t="s">
        <v>1642</v>
      </c>
      <c r="Z287" s="88" t="s">
        <v>4690</v>
      </c>
      <c r="AA287" s="88">
        <v>21</v>
      </c>
      <c r="AB287" s="88" t="s">
        <v>9643</v>
      </c>
    </row>
    <row r="288" spans="1:28">
      <c r="A288" s="88" t="s">
        <v>9639</v>
      </c>
      <c r="C288" s="88" t="s">
        <v>9642</v>
      </c>
      <c r="D288" s="88" t="s">
        <v>9641</v>
      </c>
      <c r="E288" s="88" t="s">
        <v>101</v>
      </c>
      <c r="F288" s="88" t="s">
        <v>630</v>
      </c>
      <c r="K288" s="88">
        <v>190.89</v>
      </c>
      <c r="N288" s="88">
        <v>563.55999999999995</v>
      </c>
      <c r="O288" s="88" t="s">
        <v>3035</v>
      </c>
      <c r="P288" s="89">
        <v>39452</v>
      </c>
      <c r="Q288" s="88">
        <v>2</v>
      </c>
      <c r="R288" s="88" t="s">
        <v>9640</v>
      </c>
      <c r="S288" s="88">
        <v>3</v>
      </c>
      <c r="T288" s="88" t="s">
        <v>9639</v>
      </c>
      <c r="U288" s="88" t="s">
        <v>9638</v>
      </c>
      <c r="V288" s="88" t="s">
        <v>9637</v>
      </c>
      <c r="W288" s="88" t="s">
        <v>9636</v>
      </c>
      <c r="X288" s="88" t="s">
        <v>570</v>
      </c>
      <c r="Y288" s="88" t="s">
        <v>9635</v>
      </c>
      <c r="Z288" s="88" t="s">
        <v>568</v>
      </c>
      <c r="AA288" s="88">
        <v>3</v>
      </c>
      <c r="AB288" s="88" t="s">
        <v>3029</v>
      </c>
    </row>
    <row r="289" spans="1:28">
      <c r="A289" s="88" t="s">
        <v>9631</v>
      </c>
      <c r="B289" s="88">
        <v>3301017</v>
      </c>
      <c r="C289" s="88" t="s">
        <v>9634</v>
      </c>
      <c r="D289" s="88" t="s">
        <v>9633</v>
      </c>
      <c r="E289" s="88" t="s">
        <v>101</v>
      </c>
      <c r="F289" s="88" t="s">
        <v>630</v>
      </c>
      <c r="G289" s="88">
        <v>169.95</v>
      </c>
      <c r="K289" s="88">
        <v>98.94</v>
      </c>
      <c r="N289" s="88">
        <v>334.01</v>
      </c>
      <c r="O289" s="88" t="s">
        <v>3035</v>
      </c>
      <c r="P289" s="89">
        <v>39262</v>
      </c>
      <c r="Q289" s="88">
        <v>2</v>
      </c>
      <c r="R289" s="88" t="s">
        <v>9632</v>
      </c>
      <c r="S289" s="88">
        <v>3</v>
      </c>
      <c r="T289" s="88" t="s">
        <v>9631</v>
      </c>
      <c r="U289" s="88" t="s">
        <v>9630</v>
      </c>
      <c r="V289" s="88" t="s">
        <v>9629</v>
      </c>
      <c r="W289" s="88" t="s">
        <v>9628</v>
      </c>
      <c r="X289" s="88" t="s">
        <v>9627</v>
      </c>
      <c r="Y289" s="88" t="s">
        <v>9626</v>
      </c>
      <c r="Z289" s="88" t="s">
        <v>9625</v>
      </c>
      <c r="AA289" s="88">
        <v>3</v>
      </c>
      <c r="AB289" s="88" t="s">
        <v>3029</v>
      </c>
    </row>
    <row r="290" spans="1:28">
      <c r="A290" s="88" t="s">
        <v>9621</v>
      </c>
      <c r="B290" s="88">
        <v>3301057</v>
      </c>
      <c r="C290" s="88" t="s">
        <v>9624</v>
      </c>
      <c r="D290" s="88" t="s">
        <v>9623</v>
      </c>
      <c r="E290" s="88" t="s">
        <v>101</v>
      </c>
      <c r="F290" s="88" t="s">
        <v>429</v>
      </c>
      <c r="G290" s="88">
        <v>306.76</v>
      </c>
      <c r="J290" s="88">
        <v>804.91</v>
      </c>
      <c r="K290" s="88">
        <v>149.96</v>
      </c>
      <c r="N290" s="88">
        <v>334.55</v>
      </c>
      <c r="O290" s="88" t="s">
        <v>2941</v>
      </c>
      <c r="P290" s="89">
        <v>39234</v>
      </c>
      <c r="Q290" s="88">
        <v>2</v>
      </c>
      <c r="R290" s="88" t="s">
        <v>9622</v>
      </c>
      <c r="S290" s="88">
        <v>3</v>
      </c>
      <c r="T290" s="88" t="s">
        <v>9621</v>
      </c>
      <c r="U290" s="88" t="s">
        <v>2938</v>
      </c>
      <c r="V290" s="88" t="s">
        <v>9620</v>
      </c>
      <c r="W290" s="88" t="s">
        <v>2936</v>
      </c>
      <c r="X290" s="88" t="s">
        <v>5170</v>
      </c>
      <c r="Y290" s="88" t="s">
        <v>2934</v>
      </c>
      <c r="Z290" s="88" t="s">
        <v>5169</v>
      </c>
      <c r="AA290" s="88">
        <v>18</v>
      </c>
      <c r="AB290" s="88" t="s">
        <v>2932</v>
      </c>
    </row>
    <row r="291" spans="1:28">
      <c r="A291" s="88" t="s">
        <v>9615</v>
      </c>
      <c r="C291" s="88" t="s">
        <v>9619</v>
      </c>
      <c r="D291" s="88" t="s">
        <v>9618</v>
      </c>
      <c r="E291" s="88" t="s">
        <v>101</v>
      </c>
      <c r="F291" s="88" t="s">
        <v>165</v>
      </c>
      <c r="O291" s="88" t="s">
        <v>9617</v>
      </c>
      <c r="P291" s="89">
        <v>38469</v>
      </c>
      <c r="Q291" s="88">
        <v>1</v>
      </c>
      <c r="R291" s="88" t="s">
        <v>9616</v>
      </c>
      <c r="S291" s="88">
        <v>2</v>
      </c>
      <c r="T291" s="88" t="s">
        <v>9615</v>
      </c>
      <c r="U291" s="88" t="s">
        <v>377</v>
      </c>
      <c r="V291" s="88" t="s">
        <v>9614</v>
      </c>
      <c r="W291" s="88" t="s">
        <v>375</v>
      </c>
      <c r="X291" s="88" t="s">
        <v>9613</v>
      </c>
      <c r="Y291" s="88" t="s">
        <v>373</v>
      </c>
      <c r="Z291" s="88" t="s">
        <v>9612</v>
      </c>
      <c r="AA291" s="88">
        <v>48</v>
      </c>
      <c r="AB291" s="88" t="s">
        <v>9611</v>
      </c>
    </row>
    <row r="292" spans="1:28">
      <c r="A292" s="88" t="s">
        <v>9607</v>
      </c>
      <c r="C292" s="88" t="s">
        <v>9610</v>
      </c>
      <c r="D292" s="88" t="s">
        <v>9609</v>
      </c>
      <c r="E292" s="88" t="s">
        <v>101</v>
      </c>
      <c r="F292" s="88" t="s">
        <v>165</v>
      </c>
      <c r="O292" s="88" t="s">
        <v>981</v>
      </c>
      <c r="P292" s="89">
        <v>36990</v>
      </c>
      <c r="Q292" s="88">
        <v>1</v>
      </c>
      <c r="R292" s="88" t="s">
        <v>9608</v>
      </c>
      <c r="S292" s="88">
        <v>6</v>
      </c>
      <c r="T292" s="88" t="s">
        <v>9607</v>
      </c>
      <c r="U292" s="88" t="s">
        <v>773</v>
      </c>
      <c r="V292" s="88" t="s">
        <v>8794</v>
      </c>
      <c r="W292" s="88" t="s">
        <v>771</v>
      </c>
      <c r="X292" s="88" t="s">
        <v>4667</v>
      </c>
      <c r="Y292" s="88" t="s">
        <v>9606</v>
      </c>
      <c r="Z292" s="88" t="s">
        <v>4665</v>
      </c>
      <c r="AA292" s="88">
        <v>48</v>
      </c>
      <c r="AB292" s="88" t="s">
        <v>972</v>
      </c>
    </row>
    <row r="293" spans="1:28">
      <c r="A293" s="88" t="s">
        <v>9602</v>
      </c>
      <c r="B293" s="88">
        <v>3301060</v>
      </c>
      <c r="C293" s="88" t="s">
        <v>9605</v>
      </c>
      <c r="D293" s="88" t="s">
        <v>9604</v>
      </c>
      <c r="E293" s="88" t="s">
        <v>101</v>
      </c>
      <c r="F293" s="88" t="s">
        <v>416</v>
      </c>
      <c r="G293" s="88">
        <v>355.33</v>
      </c>
      <c r="K293" s="88">
        <v>223.11</v>
      </c>
      <c r="N293" s="88">
        <v>223.76</v>
      </c>
      <c r="O293" s="88" t="s">
        <v>8605</v>
      </c>
      <c r="P293" s="89">
        <v>39207</v>
      </c>
      <c r="Q293" s="88">
        <v>2</v>
      </c>
      <c r="R293" s="88" t="s">
        <v>9603</v>
      </c>
      <c r="S293" s="88">
        <v>3</v>
      </c>
      <c r="T293" s="88" t="s">
        <v>9602</v>
      </c>
      <c r="U293" s="88" t="s">
        <v>9601</v>
      </c>
      <c r="V293" s="88" t="s">
        <v>9600</v>
      </c>
      <c r="W293" s="88" t="s">
        <v>7162</v>
      </c>
      <c r="X293" s="88" t="s">
        <v>9599</v>
      </c>
      <c r="Y293" s="88" t="s">
        <v>7161</v>
      </c>
      <c r="Z293" s="88" t="s">
        <v>9598</v>
      </c>
      <c r="AA293" s="88">
        <v>19</v>
      </c>
      <c r="AB293" s="88" t="s">
        <v>8598</v>
      </c>
    </row>
    <row r="294" spans="1:28">
      <c r="A294" s="88" t="s">
        <v>9593</v>
      </c>
      <c r="C294" s="88" t="s">
        <v>9597</v>
      </c>
      <c r="D294" s="88" t="s">
        <v>9596</v>
      </c>
      <c r="E294" s="88" t="s">
        <v>101</v>
      </c>
      <c r="F294" s="88" t="s">
        <v>165</v>
      </c>
      <c r="K294" s="88">
        <v>275.97000000000003</v>
      </c>
      <c r="O294" s="88" t="s">
        <v>9595</v>
      </c>
      <c r="P294" s="89">
        <v>37293</v>
      </c>
      <c r="Q294" s="88">
        <v>0</v>
      </c>
      <c r="R294" s="88" t="s">
        <v>9594</v>
      </c>
      <c r="S294" s="88" t="s">
        <v>1310</v>
      </c>
      <c r="T294" s="88" t="s">
        <v>9593</v>
      </c>
      <c r="U294" s="88" t="s">
        <v>9592</v>
      </c>
      <c r="V294" s="88" t="s">
        <v>4532</v>
      </c>
      <c r="W294" s="88" t="s">
        <v>9591</v>
      </c>
      <c r="X294" s="88" t="s">
        <v>6739</v>
      </c>
      <c r="Y294" s="88" t="s">
        <v>9590</v>
      </c>
      <c r="Z294" s="88" t="s">
        <v>6737</v>
      </c>
      <c r="AA294" s="88">
        <v>48</v>
      </c>
      <c r="AB294" s="88" t="s">
        <v>9589</v>
      </c>
    </row>
    <row r="295" spans="1:28">
      <c r="A295" s="88" t="s">
        <v>9585</v>
      </c>
      <c r="C295" s="88" t="s">
        <v>9588</v>
      </c>
      <c r="D295" s="88" t="s">
        <v>9587</v>
      </c>
      <c r="E295" s="88" t="s">
        <v>101</v>
      </c>
      <c r="F295" s="88" t="s">
        <v>1172</v>
      </c>
      <c r="K295" s="88">
        <v>299.08</v>
      </c>
      <c r="N295" s="88">
        <v>431.56</v>
      </c>
      <c r="O295" s="88" t="s">
        <v>5058</v>
      </c>
      <c r="P295" s="89">
        <v>37199</v>
      </c>
      <c r="Q295" s="88">
        <v>0</v>
      </c>
      <c r="R295" s="88" t="s">
        <v>9586</v>
      </c>
      <c r="S295" s="88" t="s">
        <v>1310</v>
      </c>
      <c r="T295" s="88" t="s">
        <v>9585</v>
      </c>
      <c r="U295" s="88" t="s">
        <v>9584</v>
      </c>
      <c r="V295" s="88" t="s">
        <v>9583</v>
      </c>
      <c r="W295" s="88" t="s">
        <v>9582</v>
      </c>
      <c r="X295" s="88" t="s">
        <v>9581</v>
      </c>
      <c r="Y295" s="88" t="s">
        <v>9580</v>
      </c>
      <c r="Z295" s="88" t="s">
        <v>9579</v>
      </c>
      <c r="AA295" s="88">
        <v>29</v>
      </c>
      <c r="AB295" s="88" t="s">
        <v>5050</v>
      </c>
    </row>
    <row r="296" spans="1:28">
      <c r="A296" s="88" t="s">
        <v>9575</v>
      </c>
      <c r="B296" s="88">
        <v>3301069</v>
      </c>
      <c r="C296" s="88" t="s">
        <v>9578</v>
      </c>
      <c r="D296" s="88" t="s">
        <v>9577</v>
      </c>
      <c r="E296" s="88" t="s">
        <v>101</v>
      </c>
      <c r="F296" s="88" t="s">
        <v>165</v>
      </c>
      <c r="G296" s="88">
        <v>548.92999999999995</v>
      </c>
      <c r="K296" s="88">
        <v>388.84</v>
      </c>
      <c r="N296" s="88">
        <v>760.27</v>
      </c>
      <c r="O296" s="88" t="s">
        <v>3791</v>
      </c>
      <c r="P296" s="89">
        <v>38209</v>
      </c>
      <c r="Q296" s="88">
        <v>1</v>
      </c>
      <c r="R296" s="88" t="s">
        <v>9576</v>
      </c>
      <c r="S296" s="88">
        <v>3</v>
      </c>
      <c r="T296" s="88" t="s">
        <v>9575</v>
      </c>
      <c r="U296" s="88" t="s">
        <v>717</v>
      </c>
      <c r="V296" s="88" t="s">
        <v>9574</v>
      </c>
      <c r="W296" s="88" t="s">
        <v>1935</v>
      </c>
      <c r="X296" s="88" t="s">
        <v>6774</v>
      </c>
      <c r="Y296" s="88" t="s">
        <v>1934</v>
      </c>
      <c r="Z296" s="88" t="s">
        <v>6772</v>
      </c>
      <c r="AA296" s="88">
        <v>48</v>
      </c>
      <c r="AB296" s="88" t="s">
        <v>3782</v>
      </c>
    </row>
    <row r="297" spans="1:28">
      <c r="A297" s="88" t="s">
        <v>9570</v>
      </c>
      <c r="B297" s="88">
        <v>3301101</v>
      </c>
      <c r="C297" s="88" t="s">
        <v>9573</v>
      </c>
      <c r="D297" s="88" t="s">
        <v>9572</v>
      </c>
      <c r="E297" s="88" t="s">
        <v>101</v>
      </c>
      <c r="F297" s="88" t="s">
        <v>355</v>
      </c>
      <c r="G297" s="88">
        <v>325.5</v>
      </c>
      <c r="J297" s="88">
        <v>757.78</v>
      </c>
      <c r="K297" s="88">
        <v>225.02</v>
      </c>
      <c r="N297" s="88">
        <v>294.66000000000003</v>
      </c>
      <c r="O297" s="88" t="s">
        <v>2317</v>
      </c>
      <c r="P297" s="89">
        <v>39404</v>
      </c>
      <c r="Q297" s="88">
        <v>2</v>
      </c>
      <c r="R297" s="88" t="s">
        <v>9571</v>
      </c>
      <c r="S297" s="88">
        <v>3</v>
      </c>
      <c r="T297" s="88" t="s">
        <v>9570</v>
      </c>
      <c r="U297" s="88" t="s">
        <v>9569</v>
      </c>
      <c r="V297" s="88" t="s">
        <v>9568</v>
      </c>
      <c r="W297" s="88" t="s">
        <v>9567</v>
      </c>
      <c r="X297" s="88" t="s">
        <v>5763</v>
      </c>
      <c r="Y297" s="88" t="s">
        <v>9566</v>
      </c>
      <c r="Z297" s="88" t="s">
        <v>6899</v>
      </c>
      <c r="AA297" s="88">
        <v>1</v>
      </c>
      <c r="AB297" s="88" t="s">
        <v>2310</v>
      </c>
    </row>
    <row r="298" spans="1:28">
      <c r="A298" s="88" t="s">
        <v>9562</v>
      </c>
      <c r="C298" s="88" t="s">
        <v>9565</v>
      </c>
      <c r="D298" s="88" t="s">
        <v>9564</v>
      </c>
      <c r="E298" s="88" t="s">
        <v>101</v>
      </c>
      <c r="F298" s="88" t="s">
        <v>1036</v>
      </c>
      <c r="K298" s="88">
        <v>356.63</v>
      </c>
      <c r="O298" s="88" t="s">
        <v>2739</v>
      </c>
      <c r="P298" s="89">
        <v>39447</v>
      </c>
      <c r="Q298" s="88">
        <v>2</v>
      </c>
      <c r="R298" s="88" t="s">
        <v>9563</v>
      </c>
      <c r="S298" s="88">
        <v>3</v>
      </c>
      <c r="T298" s="88" t="s">
        <v>9562</v>
      </c>
      <c r="U298" s="88" t="s">
        <v>2788</v>
      </c>
      <c r="V298" s="88" t="s">
        <v>9561</v>
      </c>
      <c r="W298" s="88" t="s">
        <v>2786</v>
      </c>
      <c r="X298" s="88" t="s">
        <v>6739</v>
      </c>
      <c r="Y298" s="88" t="s">
        <v>2785</v>
      </c>
      <c r="Z298" s="88" t="s">
        <v>6737</v>
      </c>
      <c r="AA298" s="88">
        <v>16</v>
      </c>
      <c r="AB298" s="88" t="s">
        <v>3111</v>
      </c>
    </row>
    <row r="299" spans="1:28">
      <c r="A299" s="88" t="s">
        <v>9557</v>
      </c>
      <c r="B299" s="88">
        <v>3301044</v>
      </c>
      <c r="C299" s="88" t="s">
        <v>9560</v>
      </c>
      <c r="D299" s="88" t="s">
        <v>9559</v>
      </c>
      <c r="E299" s="88" t="s">
        <v>101</v>
      </c>
      <c r="F299" s="88" t="s">
        <v>429</v>
      </c>
      <c r="G299" s="88">
        <v>433.85</v>
      </c>
      <c r="J299" s="88">
        <v>900.86</v>
      </c>
      <c r="K299" s="88">
        <v>208.97</v>
      </c>
      <c r="N299" s="88">
        <v>292.60000000000002</v>
      </c>
      <c r="O299" s="88" t="s">
        <v>2941</v>
      </c>
      <c r="P299" s="89">
        <v>39517</v>
      </c>
      <c r="Q299" s="88">
        <v>2</v>
      </c>
      <c r="R299" s="88" t="s">
        <v>9558</v>
      </c>
      <c r="S299" s="88">
        <v>3</v>
      </c>
      <c r="T299" s="88" t="s">
        <v>9557</v>
      </c>
      <c r="U299" s="88" t="s">
        <v>833</v>
      </c>
      <c r="V299" s="88" t="s">
        <v>9556</v>
      </c>
      <c r="W299" s="88" t="s">
        <v>831</v>
      </c>
      <c r="X299" s="88" t="s">
        <v>5333</v>
      </c>
      <c r="Y299" s="88" t="s">
        <v>829</v>
      </c>
      <c r="Z299" s="88" t="s">
        <v>8337</v>
      </c>
      <c r="AA299" s="88">
        <v>18</v>
      </c>
      <c r="AB299" s="88" t="s">
        <v>2932</v>
      </c>
    </row>
    <row r="300" spans="1:28">
      <c r="A300" s="88" t="s">
        <v>9551</v>
      </c>
      <c r="B300" s="88">
        <v>3301059</v>
      </c>
      <c r="C300" s="88" t="s">
        <v>9555</v>
      </c>
      <c r="D300" s="88" t="s">
        <v>9554</v>
      </c>
      <c r="E300" s="88" t="s">
        <v>101</v>
      </c>
      <c r="F300" s="88" t="s">
        <v>684</v>
      </c>
      <c r="O300" s="88" t="s">
        <v>9553</v>
      </c>
      <c r="P300" s="89">
        <v>36650</v>
      </c>
      <c r="Q300" s="88">
        <v>0</v>
      </c>
      <c r="R300" s="88" t="s">
        <v>9552</v>
      </c>
      <c r="S300" s="88" t="s">
        <v>1310</v>
      </c>
      <c r="T300" s="88" t="s">
        <v>9551</v>
      </c>
      <c r="U300" s="88" t="s">
        <v>9550</v>
      </c>
      <c r="V300" s="88" t="s">
        <v>9549</v>
      </c>
      <c r="W300" s="88" t="s">
        <v>9548</v>
      </c>
      <c r="X300" s="88" t="s">
        <v>1789</v>
      </c>
      <c r="Y300" s="88" t="s">
        <v>9547</v>
      </c>
      <c r="Z300" s="88" t="s">
        <v>1787</v>
      </c>
      <c r="AA300" s="88">
        <v>13</v>
      </c>
      <c r="AB300" s="88" t="s">
        <v>9546</v>
      </c>
    </row>
    <row r="301" spans="1:28">
      <c r="A301" s="88" t="s">
        <v>9542</v>
      </c>
      <c r="B301" s="88">
        <v>3300985</v>
      </c>
      <c r="C301" s="88" t="s">
        <v>9545</v>
      </c>
      <c r="D301" s="88" t="s">
        <v>9544</v>
      </c>
      <c r="E301" s="88" t="s">
        <v>101</v>
      </c>
      <c r="F301" s="88" t="s">
        <v>165</v>
      </c>
      <c r="G301" s="88">
        <v>89.95</v>
      </c>
      <c r="J301" s="88">
        <v>384.31</v>
      </c>
      <c r="K301" s="88">
        <v>46.96</v>
      </c>
      <c r="N301" s="88">
        <v>280.99</v>
      </c>
      <c r="O301" s="88" t="s">
        <v>3615</v>
      </c>
      <c r="P301" s="89">
        <v>38916</v>
      </c>
      <c r="Q301" s="88">
        <v>1</v>
      </c>
      <c r="R301" s="88" t="s">
        <v>9543</v>
      </c>
      <c r="S301" s="88">
        <v>1</v>
      </c>
      <c r="T301" s="88" t="s">
        <v>9542</v>
      </c>
      <c r="U301" s="88" t="s">
        <v>617</v>
      </c>
      <c r="V301" s="88" t="s">
        <v>9541</v>
      </c>
      <c r="W301" s="88" t="s">
        <v>615</v>
      </c>
      <c r="X301" s="88" t="s">
        <v>9540</v>
      </c>
      <c r="Y301" s="88" t="s">
        <v>613</v>
      </c>
      <c r="Z301" s="88" t="s">
        <v>9539</v>
      </c>
      <c r="AA301" s="88">
        <v>48</v>
      </c>
      <c r="AB301" s="88" t="s">
        <v>3609</v>
      </c>
    </row>
    <row r="302" spans="1:28">
      <c r="A302" s="88" t="s">
        <v>9535</v>
      </c>
      <c r="C302" s="88" t="s">
        <v>9538</v>
      </c>
      <c r="D302" s="88" t="s">
        <v>9537</v>
      </c>
      <c r="E302" s="88" t="s">
        <v>101</v>
      </c>
      <c r="F302" s="88" t="s">
        <v>126</v>
      </c>
      <c r="K302" s="88">
        <v>126.61</v>
      </c>
      <c r="N302" s="88">
        <v>387.71</v>
      </c>
      <c r="O302" s="88" t="s">
        <v>3132</v>
      </c>
      <c r="P302" s="89">
        <v>39214</v>
      </c>
      <c r="Q302" s="88">
        <v>2</v>
      </c>
      <c r="R302" s="88" t="s">
        <v>9536</v>
      </c>
      <c r="S302" s="88">
        <v>3</v>
      </c>
      <c r="T302" s="88" t="s">
        <v>9535</v>
      </c>
      <c r="U302" s="88" t="s">
        <v>9534</v>
      </c>
      <c r="V302" s="88" t="s">
        <v>5618</v>
      </c>
      <c r="W302" s="88" t="s">
        <v>9533</v>
      </c>
      <c r="X302" s="88" t="s">
        <v>5211</v>
      </c>
      <c r="Y302" s="88" t="s">
        <v>9532</v>
      </c>
      <c r="Z302" s="88" t="s">
        <v>5209</v>
      </c>
      <c r="AA302" s="88">
        <v>5</v>
      </c>
      <c r="AB302" s="88" t="s">
        <v>3127</v>
      </c>
    </row>
    <row r="303" spans="1:28">
      <c r="A303" s="88" t="s">
        <v>9528</v>
      </c>
      <c r="B303" s="88">
        <v>3300926</v>
      </c>
      <c r="C303" s="88" t="s">
        <v>9531</v>
      </c>
      <c r="D303" s="88" t="s">
        <v>9530</v>
      </c>
      <c r="E303" s="88" t="s">
        <v>101</v>
      </c>
      <c r="F303" s="88" t="s">
        <v>165</v>
      </c>
      <c r="G303" s="88">
        <v>116.16</v>
      </c>
      <c r="J303" s="88">
        <v>519.54999999999995</v>
      </c>
      <c r="K303" s="88">
        <v>43.45</v>
      </c>
      <c r="N303" s="88">
        <v>126.55</v>
      </c>
      <c r="O303" s="88" t="s">
        <v>3646</v>
      </c>
      <c r="P303" s="89">
        <v>38772</v>
      </c>
      <c r="Q303" s="88">
        <v>1</v>
      </c>
      <c r="R303" s="88" t="s">
        <v>9529</v>
      </c>
      <c r="S303" s="88">
        <v>2</v>
      </c>
      <c r="T303" s="88" t="s">
        <v>9528</v>
      </c>
      <c r="U303" s="88" t="s">
        <v>9527</v>
      </c>
      <c r="V303" s="88" t="s">
        <v>9526</v>
      </c>
      <c r="W303" s="88" t="s">
        <v>9525</v>
      </c>
      <c r="X303" s="88" t="s">
        <v>9524</v>
      </c>
      <c r="Y303" s="88" t="s">
        <v>9523</v>
      </c>
      <c r="Z303" s="88" t="s">
        <v>9522</v>
      </c>
      <c r="AA303" s="88">
        <v>48</v>
      </c>
      <c r="AB303" s="88" t="s">
        <v>3639</v>
      </c>
    </row>
    <row r="304" spans="1:28">
      <c r="A304" s="88" t="s">
        <v>9518</v>
      </c>
      <c r="B304" s="88">
        <v>3301046</v>
      </c>
      <c r="C304" s="88" t="s">
        <v>9521</v>
      </c>
      <c r="D304" s="88" t="s">
        <v>9520</v>
      </c>
      <c r="E304" s="88" t="s">
        <v>101</v>
      </c>
      <c r="F304" s="88" t="s">
        <v>165</v>
      </c>
      <c r="G304" s="88">
        <v>193.16</v>
      </c>
      <c r="J304" s="88">
        <v>739.59</v>
      </c>
      <c r="K304" s="88">
        <v>103.59</v>
      </c>
      <c r="N304" s="88">
        <v>148.9</v>
      </c>
      <c r="O304" s="88" t="s">
        <v>3351</v>
      </c>
      <c r="P304" s="89">
        <v>38628</v>
      </c>
      <c r="Q304" s="88">
        <v>1</v>
      </c>
      <c r="R304" s="88" t="s">
        <v>9519</v>
      </c>
      <c r="S304" s="88">
        <v>2</v>
      </c>
      <c r="T304" s="88" t="s">
        <v>9518</v>
      </c>
      <c r="U304" s="88" t="s">
        <v>193</v>
      </c>
      <c r="V304" s="88" t="s">
        <v>9517</v>
      </c>
      <c r="W304" s="88" t="s">
        <v>191</v>
      </c>
      <c r="X304" s="88" t="s">
        <v>9516</v>
      </c>
      <c r="Y304" s="88" t="s">
        <v>699</v>
      </c>
      <c r="Z304" s="88" t="s">
        <v>9515</v>
      </c>
      <c r="AA304" s="88">
        <v>48</v>
      </c>
      <c r="AB304" s="88" t="s">
        <v>3342</v>
      </c>
    </row>
    <row r="305" spans="1:28">
      <c r="A305" s="88" t="s">
        <v>9511</v>
      </c>
      <c r="B305" s="88">
        <v>3301065</v>
      </c>
      <c r="C305" s="88" t="s">
        <v>9514</v>
      </c>
      <c r="D305" s="88" t="s">
        <v>9513</v>
      </c>
      <c r="E305" s="88" t="s">
        <v>101</v>
      </c>
      <c r="F305" s="88" t="s">
        <v>1036</v>
      </c>
      <c r="G305" s="88">
        <v>163.33000000000001</v>
      </c>
      <c r="J305" s="88">
        <v>696.98</v>
      </c>
      <c r="K305" s="88">
        <v>132.16</v>
      </c>
      <c r="N305" s="88">
        <v>135.25</v>
      </c>
      <c r="O305" s="88" t="s">
        <v>2739</v>
      </c>
      <c r="P305" s="89">
        <v>39666</v>
      </c>
      <c r="Q305" s="88">
        <v>2</v>
      </c>
      <c r="R305" s="88" t="s">
        <v>9512</v>
      </c>
      <c r="S305" s="88">
        <v>2</v>
      </c>
      <c r="T305" s="88" t="s">
        <v>9511</v>
      </c>
      <c r="U305" s="88" t="s">
        <v>536</v>
      </c>
      <c r="V305" s="88" t="s">
        <v>9510</v>
      </c>
      <c r="W305" s="88" t="s">
        <v>534</v>
      </c>
      <c r="X305" s="88" t="s">
        <v>4520</v>
      </c>
      <c r="Y305" s="88" t="s">
        <v>532</v>
      </c>
      <c r="Z305" s="88" t="s">
        <v>5456</v>
      </c>
      <c r="AA305" s="88">
        <v>16</v>
      </c>
      <c r="AB305" s="88" t="s">
        <v>3111</v>
      </c>
    </row>
    <row r="306" spans="1:28">
      <c r="A306" s="88" t="s">
        <v>9506</v>
      </c>
      <c r="B306" s="88">
        <v>3301066</v>
      </c>
      <c r="C306" s="88" t="s">
        <v>9509</v>
      </c>
      <c r="D306" s="88" t="s">
        <v>9508</v>
      </c>
      <c r="E306" s="88" t="s">
        <v>101</v>
      </c>
      <c r="F306" s="88" t="s">
        <v>1036</v>
      </c>
      <c r="G306" s="88">
        <v>265.79000000000002</v>
      </c>
      <c r="J306" s="88">
        <v>876.33</v>
      </c>
      <c r="K306" s="88">
        <v>133.34</v>
      </c>
      <c r="N306" s="88">
        <v>197.47</v>
      </c>
      <c r="O306" s="88" t="s">
        <v>3108</v>
      </c>
      <c r="P306" s="89">
        <v>39627</v>
      </c>
      <c r="Q306" s="88">
        <v>2</v>
      </c>
      <c r="R306" s="88" t="s">
        <v>9507</v>
      </c>
      <c r="S306" s="88">
        <v>2</v>
      </c>
      <c r="T306" s="88" t="s">
        <v>9506</v>
      </c>
      <c r="U306" s="88" t="s">
        <v>833</v>
      </c>
      <c r="V306" s="88" t="s">
        <v>9505</v>
      </c>
      <c r="W306" s="88" t="s">
        <v>831</v>
      </c>
      <c r="X306" s="88" t="s">
        <v>9504</v>
      </c>
      <c r="Y306" s="88" t="s">
        <v>829</v>
      </c>
      <c r="Z306" s="88" t="s">
        <v>9503</v>
      </c>
      <c r="AA306" s="88">
        <v>16</v>
      </c>
      <c r="AB306" s="88" t="s">
        <v>3103</v>
      </c>
    </row>
    <row r="307" spans="1:28">
      <c r="A307" s="88" t="s">
        <v>9498</v>
      </c>
      <c r="B307" s="88">
        <v>3301075</v>
      </c>
      <c r="C307" s="88" t="s">
        <v>9502</v>
      </c>
      <c r="D307" s="88" t="s">
        <v>9501</v>
      </c>
      <c r="E307" s="88" t="s">
        <v>101</v>
      </c>
      <c r="F307" s="88" t="s">
        <v>1036</v>
      </c>
      <c r="K307" s="88">
        <v>213.79</v>
      </c>
      <c r="O307" s="88" t="s">
        <v>9500</v>
      </c>
      <c r="P307" s="89">
        <v>39566</v>
      </c>
      <c r="Q307" s="88">
        <v>2</v>
      </c>
      <c r="R307" s="88" t="s">
        <v>9499</v>
      </c>
      <c r="S307" s="88">
        <v>2</v>
      </c>
      <c r="T307" s="88" t="s">
        <v>9498</v>
      </c>
      <c r="U307" s="88" t="s">
        <v>717</v>
      </c>
      <c r="V307" s="88" t="s">
        <v>9497</v>
      </c>
      <c r="W307" s="88" t="s">
        <v>1935</v>
      </c>
      <c r="X307" s="88" t="s">
        <v>9496</v>
      </c>
      <c r="Y307" s="88" t="s">
        <v>1934</v>
      </c>
      <c r="Z307" s="88" t="s">
        <v>9495</v>
      </c>
      <c r="AA307" s="88">
        <v>16</v>
      </c>
      <c r="AB307" s="88" t="s">
        <v>9494</v>
      </c>
    </row>
    <row r="308" spans="1:28">
      <c r="A308" s="88" t="s">
        <v>9490</v>
      </c>
      <c r="B308" s="88">
        <v>3301070</v>
      </c>
      <c r="C308" s="88" t="s">
        <v>9493</v>
      </c>
      <c r="D308" s="88" t="s">
        <v>9492</v>
      </c>
      <c r="E308" s="88" t="s">
        <v>101</v>
      </c>
      <c r="F308" s="88" t="s">
        <v>1036</v>
      </c>
      <c r="G308" s="88">
        <v>113.89</v>
      </c>
      <c r="J308" s="88">
        <v>635.86</v>
      </c>
      <c r="K308" s="88">
        <v>54.65</v>
      </c>
      <c r="N308" s="88">
        <v>119.85</v>
      </c>
      <c r="O308" s="88" t="s">
        <v>2739</v>
      </c>
      <c r="P308" s="89">
        <v>39609</v>
      </c>
      <c r="Q308" s="88">
        <v>2</v>
      </c>
      <c r="R308" s="88" t="s">
        <v>9491</v>
      </c>
      <c r="S308" s="88">
        <v>2</v>
      </c>
      <c r="T308" s="88" t="s">
        <v>9490</v>
      </c>
      <c r="U308" s="88" t="s">
        <v>8274</v>
      </c>
      <c r="V308" s="88" t="s">
        <v>9489</v>
      </c>
      <c r="W308" s="88" t="s">
        <v>8272</v>
      </c>
      <c r="X308" s="88" t="s">
        <v>4719</v>
      </c>
      <c r="Y308" s="88" t="s">
        <v>8271</v>
      </c>
      <c r="Z308" s="88" t="s">
        <v>4717</v>
      </c>
      <c r="AA308" s="88">
        <v>16</v>
      </c>
      <c r="AB308" s="88" t="s">
        <v>2733</v>
      </c>
    </row>
    <row r="309" spans="1:28">
      <c r="A309" s="88" t="s">
        <v>9485</v>
      </c>
      <c r="B309" s="88">
        <v>3301020</v>
      </c>
      <c r="C309" s="88" t="s">
        <v>9488</v>
      </c>
      <c r="D309" s="88" t="s">
        <v>9487</v>
      </c>
      <c r="E309" s="88" t="s">
        <v>101</v>
      </c>
      <c r="F309" s="88" t="s">
        <v>1036</v>
      </c>
      <c r="G309" s="88">
        <v>130.11000000000001</v>
      </c>
      <c r="J309" s="88">
        <v>660.65</v>
      </c>
      <c r="K309" s="88">
        <v>61.81</v>
      </c>
      <c r="N309" s="88">
        <v>168.62</v>
      </c>
      <c r="O309" s="88" t="s">
        <v>2739</v>
      </c>
      <c r="P309" s="89">
        <v>39433</v>
      </c>
      <c r="Q309" s="88">
        <v>2</v>
      </c>
      <c r="R309" s="88" t="s">
        <v>9486</v>
      </c>
      <c r="S309" s="88">
        <v>3</v>
      </c>
      <c r="T309" s="88" t="s">
        <v>9485</v>
      </c>
      <c r="U309" s="88" t="s">
        <v>3423</v>
      </c>
      <c r="V309" s="88" t="s">
        <v>9484</v>
      </c>
      <c r="W309" s="88" t="s">
        <v>3422</v>
      </c>
      <c r="X309" s="88" t="s">
        <v>5840</v>
      </c>
      <c r="Y309" s="88" t="s">
        <v>3421</v>
      </c>
      <c r="Z309" s="88" t="s">
        <v>5839</v>
      </c>
      <c r="AA309" s="88">
        <v>16</v>
      </c>
      <c r="AB309" s="88" t="s">
        <v>2733</v>
      </c>
    </row>
    <row r="310" spans="1:28">
      <c r="A310" s="88" t="s">
        <v>9480</v>
      </c>
      <c r="C310" s="88" t="s">
        <v>9483</v>
      </c>
      <c r="D310" s="88" t="s">
        <v>9482</v>
      </c>
      <c r="E310" s="88" t="s">
        <v>101</v>
      </c>
      <c r="F310" s="88" t="s">
        <v>290</v>
      </c>
      <c r="K310" s="88">
        <v>187.25</v>
      </c>
      <c r="N310" s="88">
        <v>550.9</v>
      </c>
      <c r="O310" s="88" t="s">
        <v>2487</v>
      </c>
      <c r="P310" s="89">
        <v>39554</v>
      </c>
      <c r="Q310" s="88">
        <v>2</v>
      </c>
      <c r="R310" s="88" t="s">
        <v>9481</v>
      </c>
      <c r="S310" s="88">
        <v>2</v>
      </c>
      <c r="T310" s="88" t="s">
        <v>9480</v>
      </c>
      <c r="U310" s="88" t="s">
        <v>377</v>
      </c>
      <c r="V310" s="88" t="s">
        <v>9479</v>
      </c>
      <c r="W310" s="88" t="s">
        <v>375</v>
      </c>
      <c r="X310" s="88" t="s">
        <v>9478</v>
      </c>
      <c r="Y310" s="88" t="s">
        <v>373</v>
      </c>
      <c r="Z310" s="88" t="s">
        <v>9477</v>
      </c>
      <c r="AA310" s="88">
        <v>17</v>
      </c>
      <c r="AB310" s="88" t="s">
        <v>2924</v>
      </c>
    </row>
    <row r="311" spans="1:28">
      <c r="A311" s="88" t="s">
        <v>9473</v>
      </c>
      <c r="B311" s="88">
        <v>3301079</v>
      </c>
      <c r="C311" s="88" t="s">
        <v>9476</v>
      </c>
      <c r="D311" s="88" t="s">
        <v>9475</v>
      </c>
      <c r="E311" s="88" t="s">
        <v>101</v>
      </c>
      <c r="F311" s="88" t="s">
        <v>1036</v>
      </c>
      <c r="G311" s="88">
        <v>175.38</v>
      </c>
      <c r="J311" s="88">
        <v>685.83</v>
      </c>
      <c r="K311" s="88">
        <v>82.94</v>
      </c>
      <c r="N311" s="88">
        <v>179.35</v>
      </c>
      <c r="O311" s="88" t="s">
        <v>3388</v>
      </c>
      <c r="P311" s="89">
        <v>39555</v>
      </c>
      <c r="Q311" s="88">
        <v>2</v>
      </c>
      <c r="R311" s="88" t="s">
        <v>9474</v>
      </c>
      <c r="S311" s="88">
        <v>2</v>
      </c>
      <c r="T311" s="88" t="s">
        <v>9473</v>
      </c>
      <c r="U311" s="88" t="s">
        <v>1128</v>
      </c>
      <c r="V311" s="88" t="s">
        <v>9472</v>
      </c>
      <c r="W311" s="88" t="s">
        <v>1126</v>
      </c>
      <c r="X311" s="88" t="s">
        <v>9471</v>
      </c>
      <c r="Y311" s="88" t="s">
        <v>1124</v>
      </c>
      <c r="Z311" s="88" t="s">
        <v>9470</v>
      </c>
      <c r="AA311" s="88">
        <v>16</v>
      </c>
      <c r="AB311" s="88" t="s">
        <v>3382</v>
      </c>
    </row>
    <row r="312" spans="1:28">
      <c r="A312" s="88" t="s">
        <v>9465</v>
      </c>
      <c r="C312" s="88" t="s">
        <v>9469</v>
      </c>
      <c r="D312" s="88" t="s">
        <v>9468</v>
      </c>
      <c r="E312" s="88" t="s">
        <v>101</v>
      </c>
      <c r="F312" s="88" t="s">
        <v>1036</v>
      </c>
      <c r="O312" s="88" t="s">
        <v>9467</v>
      </c>
      <c r="P312" s="89">
        <v>39892</v>
      </c>
      <c r="Q312" s="88">
        <v>2</v>
      </c>
      <c r="R312" s="88" t="s">
        <v>9466</v>
      </c>
      <c r="S312" s="88">
        <v>2</v>
      </c>
      <c r="T312" s="88" t="s">
        <v>9465</v>
      </c>
      <c r="U312" s="88" t="s">
        <v>7104</v>
      </c>
      <c r="V312" s="88" t="s">
        <v>9464</v>
      </c>
      <c r="W312" s="88" t="s">
        <v>7102</v>
      </c>
      <c r="X312" s="88" t="s">
        <v>4780</v>
      </c>
      <c r="Y312" s="88" t="s">
        <v>7101</v>
      </c>
      <c r="Z312" s="88" t="s">
        <v>4779</v>
      </c>
      <c r="AA312" s="88">
        <v>16</v>
      </c>
      <c r="AB312" s="88" t="s">
        <v>9463</v>
      </c>
    </row>
    <row r="313" spans="1:28">
      <c r="A313" s="88" t="s">
        <v>9458</v>
      </c>
      <c r="B313" s="88">
        <v>3300922</v>
      </c>
      <c r="C313" s="88" t="s">
        <v>9462</v>
      </c>
      <c r="D313" s="88" t="s">
        <v>9461</v>
      </c>
      <c r="E313" s="88" t="s">
        <v>101</v>
      </c>
      <c r="F313" s="88" t="s">
        <v>290</v>
      </c>
      <c r="G313" s="88">
        <v>218.13</v>
      </c>
      <c r="J313" s="88">
        <v>569.07000000000005</v>
      </c>
      <c r="K313" s="88">
        <v>132.25</v>
      </c>
      <c r="N313" s="88">
        <v>190.56</v>
      </c>
      <c r="O313" s="88" t="s">
        <v>9460</v>
      </c>
      <c r="P313" s="89">
        <v>38712</v>
      </c>
      <c r="Q313" s="88">
        <v>0</v>
      </c>
      <c r="R313" s="88" t="s">
        <v>9459</v>
      </c>
      <c r="S313" s="88" t="s">
        <v>1310</v>
      </c>
      <c r="T313" s="88" t="s">
        <v>9458</v>
      </c>
      <c r="U313" s="88" t="s">
        <v>5041</v>
      </c>
      <c r="V313" s="88" t="s">
        <v>9457</v>
      </c>
      <c r="W313" s="88" t="s">
        <v>5039</v>
      </c>
      <c r="X313" s="88" t="s">
        <v>6434</v>
      </c>
      <c r="Y313" s="88" t="s">
        <v>5037</v>
      </c>
      <c r="Z313" s="88" t="s">
        <v>5974</v>
      </c>
      <c r="AA313" s="88">
        <v>17</v>
      </c>
      <c r="AB313" s="88" t="s">
        <v>2478</v>
      </c>
    </row>
    <row r="314" spans="1:28">
      <c r="A314" s="88" t="s">
        <v>9453</v>
      </c>
      <c r="B314" s="88">
        <v>3301052</v>
      </c>
      <c r="C314" s="88" t="s">
        <v>9456</v>
      </c>
      <c r="D314" s="88" t="s">
        <v>9455</v>
      </c>
      <c r="E314" s="88" t="s">
        <v>101</v>
      </c>
      <c r="F314" s="88" t="s">
        <v>1226</v>
      </c>
      <c r="G314" s="88">
        <v>127.37</v>
      </c>
      <c r="K314" s="88">
        <v>62.62</v>
      </c>
      <c r="N314" s="88">
        <v>311.98</v>
      </c>
      <c r="O314" s="88" t="s">
        <v>1225</v>
      </c>
      <c r="P314" s="89">
        <v>39700</v>
      </c>
      <c r="Q314" s="88">
        <v>2</v>
      </c>
      <c r="R314" s="88" t="s">
        <v>9454</v>
      </c>
      <c r="S314" s="88">
        <v>2</v>
      </c>
      <c r="T314" s="88" t="s">
        <v>9453</v>
      </c>
      <c r="U314" s="88" t="s">
        <v>9452</v>
      </c>
      <c r="V314" s="88" t="s">
        <v>9451</v>
      </c>
      <c r="W314" s="88" t="s">
        <v>9450</v>
      </c>
      <c r="X314" s="88" t="s">
        <v>9449</v>
      </c>
      <c r="Y314" s="88" t="s">
        <v>9448</v>
      </c>
      <c r="Z314" s="88" t="s">
        <v>9447</v>
      </c>
      <c r="AA314" s="88">
        <v>6</v>
      </c>
      <c r="AB314" s="88" t="s">
        <v>2742</v>
      </c>
    </row>
    <row r="315" spans="1:28">
      <c r="A315" s="88" t="s">
        <v>9443</v>
      </c>
      <c r="C315" s="88" t="s">
        <v>9446</v>
      </c>
      <c r="D315" s="88" t="s">
        <v>9445</v>
      </c>
      <c r="E315" s="88" t="s">
        <v>101</v>
      </c>
      <c r="F315" s="88" t="s">
        <v>126</v>
      </c>
      <c r="K315" s="88">
        <v>130.57</v>
      </c>
      <c r="N315" s="88">
        <v>469.3</v>
      </c>
      <c r="O315" s="88" t="s">
        <v>3132</v>
      </c>
      <c r="P315" s="89">
        <v>39427</v>
      </c>
      <c r="Q315" s="88">
        <v>2</v>
      </c>
      <c r="R315" s="88" t="s">
        <v>9444</v>
      </c>
      <c r="S315" s="88">
        <v>3</v>
      </c>
      <c r="T315" s="88" t="s">
        <v>9443</v>
      </c>
      <c r="U315" s="88" t="s">
        <v>2411</v>
      </c>
      <c r="V315" s="88" t="s">
        <v>9442</v>
      </c>
      <c r="W315" s="88" t="s">
        <v>2409</v>
      </c>
      <c r="X315" s="88" t="s">
        <v>7345</v>
      </c>
      <c r="Y315" s="88" t="s">
        <v>9436</v>
      </c>
      <c r="Z315" s="88" t="s">
        <v>7343</v>
      </c>
      <c r="AA315" s="88">
        <v>5</v>
      </c>
      <c r="AB315" s="88" t="s">
        <v>3127</v>
      </c>
    </row>
    <row r="316" spans="1:28">
      <c r="A316" s="88" t="s">
        <v>9438</v>
      </c>
      <c r="C316" s="88" t="s">
        <v>9441</v>
      </c>
      <c r="D316" s="88" t="s">
        <v>9440</v>
      </c>
      <c r="E316" s="88" t="s">
        <v>101</v>
      </c>
      <c r="F316" s="88" t="s">
        <v>126</v>
      </c>
      <c r="K316" s="88">
        <v>164.31</v>
      </c>
      <c r="N316" s="88">
        <v>458.67</v>
      </c>
      <c r="O316" s="88" t="s">
        <v>3132</v>
      </c>
      <c r="P316" s="89">
        <v>39427</v>
      </c>
      <c r="Q316" s="88">
        <v>2</v>
      </c>
      <c r="R316" s="88" t="s">
        <v>9439</v>
      </c>
      <c r="S316" s="88">
        <v>3</v>
      </c>
      <c r="T316" s="88" t="s">
        <v>9438</v>
      </c>
      <c r="U316" s="88" t="s">
        <v>2411</v>
      </c>
      <c r="V316" s="88" t="s">
        <v>9437</v>
      </c>
      <c r="W316" s="88" t="s">
        <v>2409</v>
      </c>
      <c r="X316" s="88" t="s">
        <v>8591</v>
      </c>
      <c r="Y316" s="88" t="s">
        <v>9436</v>
      </c>
      <c r="Z316" s="88" t="s">
        <v>9435</v>
      </c>
      <c r="AA316" s="88">
        <v>5</v>
      </c>
      <c r="AB316" s="88" t="s">
        <v>3127</v>
      </c>
    </row>
    <row r="317" spans="1:28">
      <c r="A317" s="88" t="s">
        <v>9430</v>
      </c>
      <c r="B317" s="88">
        <v>3301083</v>
      </c>
      <c r="C317" s="88" t="s">
        <v>9434</v>
      </c>
      <c r="D317" s="88" t="s">
        <v>9433</v>
      </c>
      <c r="E317" s="88" t="s">
        <v>101</v>
      </c>
      <c r="F317" s="88" t="s">
        <v>1867</v>
      </c>
      <c r="G317" s="88">
        <v>421.12</v>
      </c>
      <c r="J317" s="88">
        <v>909.65</v>
      </c>
      <c r="K317" s="88">
        <v>196.14</v>
      </c>
      <c r="N317" s="88">
        <v>250.25</v>
      </c>
      <c r="O317" s="88" t="s">
        <v>9432</v>
      </c>
      <c r="P317" s="89">
        <v>39685</v>
      </c>
      <c r="Q317" s="88">
        <v>2</v>
      </c>
      <c r="R317" s="88" t="s">
        <v>9431</v>
      </c>
      <c r="S317" s="88">
        <v>2</v>
      </c>
      <c r="T317" s="88" t="s">
        <v>9430</v>
      </c>
      <c r="U317" s="88" t="s">
        <v>5499</v>
      </c>
      <c r="V317" s="88" t="s">
        <v>9429</v>
      </c>
      <c r="W317" s="88" t="s">
        <v>5497</v>
      </c>
      <c r="X317" s="88" t="s">
        <v>5237</v>
      </c>
      <c r="Y317" s="88" t="s">
        <v>5495</v>
      </c>
      <c r="Z317" s="88" t="s">
        <v>5236</v>
      </c>
      <c r="AA317" s="88">
        <v>10</v>
      </c>
      <c r="AB317" s="88" t="s">
        <v>9428</v>
      </c>
    </row>
    <row r="318" spans="1:28">
      <c r="A318" s="88" t="s">
        <v>9424</v>
      </c>
      <c r="B318" s="88">
        <v>3301105</v>
      </c>
      <c r="C318" s="88" t="s">
        <v>9427</v>
      </c>
      <c r="D318" s="88" t="s">
        <v>9426</v>
      </c>
      <c r="E318" s="88" t="s">
        <v>101</v>
      </c>
      <c r="F318" s="88" t="s">
        <v>355</v>
      </c>
      <c r="G318" s="88">
        <v>253.98</v>
      </c>
      <c r="J318" s="88">
        <v>711.03</v>
      </c>
      <c r="K318" s="88">
        <v>163.21</v>
      </c>
      <c r="N318" s="88">
        <v>280.77</v>
      </c>
      <c r="O318" s="88" t="s">
        <v>2317</v>
      </c>
      <c r="P318" s="89">
        <v>39627</v>
      </c>
      <c r="Q318" s="88">
        <v>2</v>
      </c>
      <c r="R318" s="88" t="s">
        <v>9425</v>
      </c>
      <c r="S318" s="88">
        <v>2</v>
      </c>
      <c r="T318" s="88" t="s">
        <v>9424</v>
      </c>
      <c r="U318" s="88" t="s">
        <v>906</v>
      </c>
      <c r="V318" s="88" t="s">
        <v>4313</v>
      </c>
      <c r="W318" s="88" t="s">
        <v>904</v>
      </c>
      <c r="X318" s="88" t="s">
        <v>4311</v>
      </c>
      <c r="Y318" s="88" t="s">
        <v>903</v>
      </c>
      <c r="Z318" s="88" t="s">
        <v>4309</v>
      </c>
      <c r="AA318" s="88">
        <v>1</v>
      </c>
      <c r="AB318" s="88" t="s">
        <v>2310</v>
      </c>
    </row>
    <row r="319" spans="1:28">
      <c r="A319" s="88" t="s">
        <v>9420</v>
      </c>
      <c r="B319" s="88">
        <v>3301112</v>
      </c>
      <c r="C319" s="88" t="s">
        <v>9423</v>
      </c>
      <c r="D319" s="88" t="s">
        <v>9422</v>
      </c>
      <c r="E319" s="88" t="s">
        <v>101</v>
      </c>
      <c r="F319" s="88" t="s">
        <v>165</v>
      </c>
      <c r="K319" s="88">
        <v>814.94</v>
      </c>
      <c r="N319" s="88">
        <v>923.67</v>
      </c>
      <c r="O319" s="88" t="s">
        <v>3791</v>
      </c>
      <c r="P319" s="89">
        <v>38499</v>
      </c>
      <c r="Q319" s="88">
        <v>1</v>
      </c>
      <c r="R319" s="88" t="s">
        <v>9421</v>
      </c>
      <c r="S319" s="88">
        <v>2</v>
      </c>
      <c r="T319" s="88" t="s">
        <v>9420</v>
      </c>
      <c r="U319" s="88" t="s">
        <v>9419</v>
      </c>
      <c r="V319" s="88" t="s">
        <v>5267</v>
      </c>
      <c r="W319" s="88" t="s">
        <v>9418</v>
      </c>
      <c r="X319" s="88" t="s">
        <v>5266</v>
      </c>
      <c r="Y319" s="88" t="s">
        <v>9417</v>
      </c>
      <c r="Z319" s="88" t="s">
        <v>5265</v>
      </c>
      <c r="AA319" s="88">
        <v>48</v>
      </c>
      <c r="AB319" s="88" t="s">
        <v>3782</v>
      </c>
    </row>
    <row r="320" spans="1:28">
      <c r="A320" s="88" t="s">
        <v>9413</v>
      </c>
      <c r="B320" s="88">
        <v>3301113</v>
      </c>
      <c r="C320" s="88" t="s">
        <v>9416</v>
      </c>
      <c r="D320" s="88" t="s">
        <v>9415</v>
      </c>
      <c r="E320" s="88" t="s">
        <v>101</v>
      </c>
      <c r="F320" s="88" t="s">
        <v>429</v>
      </c>
      <c r="G320" s="88">
        <v>306.14</v>
      </c>
      <c r="J320" s="88">
        <v>741.98</v>
      </c>
      <c r="K320" s="88">
        <v>147.11000000000001</v>
      </c>
      <c r="N320" s="88">
        <v>268.20999999999998</v>
      </c>
      <c r="O320" s="88" t="s">
        <v>2941</v>
      </c>
      <c r="P320" s="89">
        <v>39560</v>
      </c>
      <c r="Q320" s="88">
        <v>2</v>
      </c>
      <c r="R320" s="88" t="s">
        <v>9414</v>
      </c>
      <c r="S320" s="88">
        <v>2</v>
      </c>
      <c r="T320" s="88" t="s">
        <v>9413</v>
      </c>
      <c r="U320" s="88" t="s">
        <v>9412</v>
      </c>
      <c r="V320" s="88" t="s">
        <v>4386</v>
      </c>
      <c r="W320" s="88" t="s">
        <v>9411</v>
      </c>
      <c r="X320" s="88" t="s">
        <v>1421</v>
      </c>
      <c r="Y320" s="88" t="s">
        <v>9410</v>
      </c>
      <c r="Z320" s="88" t="s">
        <v>1770</v>
      </c>
      <c r="AA320" s="88">
        <v>18</v>
      </c>
      <c r="AB320" s="88" t="s">
        <v>2932</v>
      </c>
    </row>
    <row r="321" spans="1:28">
      <c r="A321" s="88" t="s">
        <v>9406</v>
      </c>
      <c r="B321" s="88">
        <v>3301094</v>
      </c>
      <c r="C321" s="88" t="s">
        <v>9409</v>
      </c>
      <c r="D321" s="88" t="s">
        <v>9408</v>
      </c>
      <c r="E321" s="88" t="s">
        <v>101</v>
      </c>
      <c r="F321" s="88" t="s">
        <v>355</v>
      </c>
      <c r="G321" s="88">
        <v>178.96</v>
      </c>
      <c r="K321" s="88">
        <v>116.4</v>
      </c>
      <c r="N321" s="88">
        <v>360.61</v>
      </c>
      <c r="O321" s="88" t="s">
        <v>3327</v>
      </c>
      <c r="P321" s="89">
        <v>39827</v>
      </c>
      <c r="Q321" s="88">
        <v>2</v>
      </c>
      <c r="R321" s="88" t="s">
        <v>9407</v>
      </c>
      <c r="S321" s="88">
        <v>2</v>
      </c>
      <c r="T321" s="88" t="s">
        <v>9406</v>
      </c>
      <c r="U321" s="88" t="s">
        <v>1587</v>
      </c>
      <c r="V321" s="88" t="s">
        <v>9405</v>
      </c>
      <c r="W321" s="88" t="s">
        <v>1585</v>
      </c>
      <c r="X321" s="88" t="s">
        <v>7084</v>
      </c>
      <c r="Y321" s="88" t="s">
        <v>1583</v>
      </c>
      <c r="Z321" s="88" t="s">
        <v>7082</v>
      </c>
      <c r="AA321" s="88">
        <v>1</v>
      </c>
      <c r="AB321" s="88" t="s">
        <v>3324</v>
      </c>
    </row>
    <row r="322" spans="1:28">
      <c r="A322" s="88" t="s">
        <v>9401</v>
      </c>
      <c r="B322" s="88">
        <v>3301091</v>
      </c>
      <c r="C322" s="88" t="s">
        <v>9404</v>
      </c>
      <c r="D322" s="88" t="s">
        <v>9403</v>
      </c>
      <c r="E322" s="88" t="s">
        <v>101</v>
      </c>
      <c r="F322" s="88" t="s">
        <v>290</v>
      </c>
      <c r="G322" s="88">
        <v>129.62</v>
      </c>
      <c r="J322" s="88">
        <v>572.6</v>
      </c>
      <c r="K322" s="88">
        <v>45.35</v>
      </c>
      <c r="N322" s="88">
        <v>174.78</v>
      </c>
      <c r="O322" s="88" t="s">
        <v>2030</v>
      </c>
      <c r="P322" s="89">
        <v>39741</v>
      </c>
      <c r="Q322" s="88">
        <v>2</v>
      </c>
      <c r="R322" s="88" t="s">
        <v>9402</v>
      </c>
      <c r="S322" s="88">
        <v>2</v>
      </c>
      <c r="T322" s="88" t="s">
        <v>9401</v>
      </c>
      <c r="U322" s="88" t="s">
        <v>5611</v>
      </c>
      <c r="V322" s="88" t="s">
        <v>9400</v>
      </c>
      <c r="W322" s="88" t="s">
        <v>5609</v>
      </c>
      <c r="X322" s="88" t="s">
        <v>5763</v>
      </c>
      <c r="Y322" s="88" t="s">
        <v>5608</v>
      </c>
      <c r="Z322" s="88" t="s">
        <v>6899</v>
      </c>
      <c r="AA322" s="88">
        <v>17</v>
      </c>
      <c r="AB322" s="88" t="s">
        <v>2023</v>
      </c>
    </row>
    <row r="323" spans="1:28">
      <c r="A323" s="88" t="s">
        <v>9396</v>
      </c>
      <c r="C323" s="88" t="s">
        <v>9399</v>
      </c>
      <c r="D323" s="88" t="s">
        <v>9398</v>
      </c>
      <c r="E323" s="88" t="s">
        <v>101</v>
      </c>
      <c r="F323" s="88" t="s">
        <v>126</v>
      </c>
      <c r="K323" s="88">
        <v>427.05</v>
      </c>
      <c r="O323" s="88" t="s">
        <v>230</v>
      </c>
      <c r="P323" s="89">
        <v>39185</v>
      </c>
      <c r="Q323" s="88">
        <v>2</v>
      </c>
      <c r="R323" s="88" t="s">
        <v>9397</v>
      </c>
      <c r="S323" s="88">
        <v>3</v>
      </c>
      <c r="T323" s="88" t="s">
        <v>9396</v>
      </c>
      <c r="U323" s="88" t="s">
        <v>9395</v>
      </c>
      <c r="V323" s="88" t="s">
        <v>9394</v>
      </c>
      <c r="W323" s="88" t="s">
        <v>9393</v>
      </c>
      <c r="X323" s="88" t="s">
        <v>4692</v>
      </c>
      <c r="Y323" s="88" t="s">
        <v>9392</v>
      </c>
      <c r="Z323" s="88" t="s">
        <v>4690</v>
      </c>
      <c r="AA323" s="88">
        <v>5</v>
      </c>
      <c r="AB323" s="88" t="s">
        <v>221</v>
      </c>
    </row>
    <row r="324" spans="1:28">
      <c r="A324" s="88" t="s">
        <v>9388</v>
      </c>
      <c r="C324" s="88" t="s">
        <v>9391</v>
      </c>
      <c r="D324" s="88" t="s">
        <v>9390</v>
      </c>
      <c r="E324" s="88" t="s">
        <v>101</v>
      </c>
      <c r="F324" s="88" t="s">
        <v>165</v>
      </c>
      <c r="K324" s="88">
        <v>408.92</v>
      </c>
      <c r="N324" s="88">
        <v>837.96</v>
      </c>
      <c r="O324" s="88" t="s">
        <v>2008</v>
      </c>
      <c r="P324" s="89">
        <v>38558</v>
      </c>
      <c r="Q324" s="88">
        <v>1</v>
      </c>
      <c r="R324" s="88" t="s">
        <v>9389</v>
      </c>
      <c r="S324" s="88">
        <v>2</v>
      </c>
      <c r="T324" s="88" t="s">
        <v>9388</v>
      </c>
      <c r="U324" s="88" t="s">
        <v>3348</v>
      </c>
      <c r="V324" s="88" t="s">
        <v>9387</v>
      </c>
      <c r="W324" s="88" t="s">
        <v>9386</v>
      </c>
      <c r="X324" s="88" t="s">
        <v>4763</v>
      </c>
      <c r="Y324" s="88" t="s">
        <v>9385</v>
      </c>
      <c r="Z324" s="88" t="s">
        <v>4762</v>
      </c>
      <c r="AA324" s="88">
        <v>48</v>
      </c>
      <c r="AB324" s="88" t="s">
        <v>2002</v>
      </c>
    </row>
    <row r="325" spans="1:28">
      <c r="A325" s="88" t="s">
        <v>9381</v>
      </c>
      <c r="C325" s="88" t="s">
        <v>9384</v>
      </c>
      <c r="D325" s="88" t="s">
        <v>9383</v>
      </c>
      <c r="E325" s="88" t="s">
        <v>101</v>
      </c>
      <c r="F325" s="88" t="s">
        <v>165</v>
      </c>
      <c r="K325" s="88">
        <v>262.27999999999997</v>
      </c>
      <c r="O325" s="88" t="s">
        <v>277</v>
      </c>
      <c r="P325" s="89">
        <v>37256</v>
      </c>
      <c r="Q325" s="88">
        <v>1</v>
      </c>
      <c r="R325" s="88" t="s">
        <v>9382</v>
      </c>
      <c r="S325" s="88">
        <v>6</v>
      </c>
      <c r="T325" s="88" t="s">
        <v>9381</v>
      </c>
      <c r="U325" s="88" t="s">
        <v>9380</v>
      </c>
      <c r="V325" s="88" t="s">
        <v>9379</v>
      </c>
      <c r="W325" s="88" t="s">
        <v>9378</v>
      </c>
      <c r="X325" s="88" t="s">
        <v>4719</v>
      </c>
      <c r="Y325" s="88" t="s">
        <v>9377</v>
      </c>
      <c r="Z325" s="88" t="s">
        <v>4717</v>
      </c>
      <c r="AA325" s="88">
        <v>48</v>
      </c>
      <c r="AB325" s="88" t="s">
        <v>268</v>
      </c>
    </row>
    <row r="326" spans="1:28">
      <c r="A326" s="88" t="s">
        <v>9373</v>
      </c>
      <c r="B326" s="88">
        <v>3301067</v>
      </c>
      <c r="C326" s="88" t="s">
        <v>9376</v>
      </c>
      <c r="D326" s="88" t="s">
        <v>9375</v>
      </c>
      <c r="E326" s="88" t="s">
        <v>101</v>
      </c>
      <c r="F326" s="88" t="s">
        <v>355</v>
      </c>
      <c r="G326" s="88">
        <v>244.02</v>
      </c>
      <c r="J326" s="88">
        <v>737.8</v>
      </c>
      <c r="K326" s="88">
        <v>168.6</v>
      </c>
      <c r="N326" s="88">
        <v>237.76</v>
      </c>
      <c r="O326" s="88" t="s">
        <v>3234</v>
      </c>
      <c r="P326" s="89">
        <v>39795</v>
      </c>
      <c r="Q326" s="88">
        <v>2</v>
      </c>
      <c r="R326" s="88" t="s">
        <v>9374</v>
      </c>
      <c r="S326" s="88">
        <v>2</v>
      </c>
      <c r="T326" s="88" t="s">
        <v>9373</v>
      </c>
      <c r="U326" s="88" t="s">
        <v>401</v>
      </c>
      <c r="V326" s="88" t="s">
        <v>9372</v>
      </c>
      <c r="W326" s="88" t="s">
        <v>399</v>
      </c>
      <c r="X326" s="88" t="s">
        <v>4787</v>
      </c>
      <c r="Y326" s="88" t="s">
        <v>397</v>
      </c>
      <c r="Z326" s="88" t="s">
        <v>4786</v>
      </c>
      <c r="AA326" s="88">
        <v>1</v>
      </c>
      <c r="AB326" s="88" t="s">
        <v>3229</v>
      </c>
    </row>
    <row r="327" spans="1:28">
      <c r="A327" s="88" t="s">
        <v>9368</v>
      </c>
      <c r="B327" s="88">
        <v>3301144</v>
      </c>
      <c r="C327" s="88" t="s">
        <v>9371</v>
      </c>
      <c r="D327" s="88" t="s">
        <v>9370</v>
      </c>
      <c r="E327" s="88" t="s">
        <v>101</v>
      </c>
      <c r="F327" s="88" t="s">
        <v>355</v>
      </c>
      <c r="K327" s="88">
        <v>273.57</v>
      </c>
      <c r="O327" s="88" t="s">
        <v>3327</v>
      </c>
      <c r="P327" s="89">
        <v>40211</v>
      </c>
      <c r="Q327" s="88">
        <v>2</v>
      </c>
      <c r="R327" s="88" t="s">
        <v>9369</v>
      </c>
      <c r="S327" s="88">
        <v>1</v>
      </c>
      <c r="T327" s="88" t="s">
        <v>9368</v>
      </c>
      <c r="U327" s="88" t="s">
        <v>9360</v>
      </c>
      <c r="V327" s="88" t="s">
        <v>9367</v>
      </c>
      <c r="W327" s="88" t="s">
        <v>9358</v>
      </c>
      <c r="X327" s="88" t="s">
        <v>9366</v>
      </c>
      <c r="Y327" s="88" t="s">
        <v>9356</v>
      </c>
      <c r="Z327" s="88" t="s">
        <v>9365</v>
      </c>
      <c r="AA327" s="88">
        <v>1</v>
      </c>
      <c r="AB327" s="88" t="s">
        <v>3324</v>
      </c>
    </row>
    <row r="328" spans="1:28">
      <c r="A328" s="88" t="s">
        <v>9361</v>
      </c>
      <c r="B328" s="88">
        <v>3301145</v>
      </c>
      <c r="C328" s="88" t="s">
        <v>9364</v>
      </c>
      <c r="D328" s="88" t="s">
        <v>9363</v>
      </c>
      <c r="E328" s="88" t="s">
        <v>101</v>
      </c>
      <c r="F328" s="88" t="s">
        <v>355</v>
      </c>
      <c r="K328" s="88">
        <v>218.42</v>
      </c>
      <c r="O328" s="88" t="s">
        <v>3327</v>
      </c>
      <c r="P328" s="89">
        <v>40211</v>
      </c>
      <c r="Q328" s="88">
        <v>2</v>
      </c>
      <c r="R328" s="88" t="s">
        <v>9362</v>
      </c>
      <c r="S328" s="88">
        <v>1</v>
      </c>
      <c r="T328" s="88" t="s">
        <v>9361</v>
      </c>
      <c r="U328" s="88" t="s">
        <v>9360</v>
      </c>
      <c r="V328" s="88" t="s">
        <v>9359</v>
      </c>
      <c r="W328" s="88" t="s">
        <v>9358</v>
      </c>
      <c r="X328" s="88" t="s">
        <v>9357</v>
      </c>
      <c r="Y328" s="88" t="s">
        <v>9356</v>
      </c>
      <c r="Z328" s="88" t="s">
        <v>9355</v>
      </c>
      <c r="AA328" s="88">
        <v>1</v>
      </c>
      <c r="AB328" s="88" t="s">
        <v>3324</v>
      </c>
    </row>
    <row r="329" spans="1:28">
      <c r="A329" s="88" t="s">
        <v>9351</v>
      </c>
      <c r="C329" s="88" t="s">
        <v>9354</v>
      </c>
      <c r="D329" s="88" t="s">
        <v>9353</v>
      </c>
      <c r="E329" s="88" t="s">
        <v>101</v>
      </c>
      <c r="F329" s="88" t="s">
        <v>7866</v>
      </c>
      <c r="K329" s="88">
        <v>248.84</v>
      </c>
      <c r="O329" s="88" t="s">
        <v>8127</v>
      </c>
      <c r="P329" s="89">
        <v>39827</v>
      </c>
      <c r="Q329" s="88">
        <v>2</v>
      </c>
      <c r="R329" s="88" t="s">
        <v>9352</v>
      </c>
      <c r="S329" s="88">
        <v>2</v>
      </c>
      <c r="T329" s="88" t="s">
        <v>9351</v>
      </c>
      <c r="U329" s="88" t="s">
        <v>5055</v>
      </c>
      <c r="V329" s="88" t="s">
        <v>9350</v>
      </c>
      <c r="W329" s="88" t="s">
        <v>5053</v>
      </c>
      <c r="X329" s="88" t="s">
        <v>6072</v>
      </c>
      <c r="Y329" s="88" t="s">
        <v>5052</v>
      </c>
      <c r="Z329" s="88" t="s">
        <v>6071</v>
      </c>
      <c r="AA329" s="88">
        <v>33</v>
      </c>
      <c r="AB329" s="88" t="s">
        <v>8120</v>
      </c>
    </row>
    <row r="330" spans="1:28">
      <c r="A330" s="88" t="s">
        <v>9346</v>
      </c>
      <c r="C330" s="88" t="s">
        <v>9349</v>
      </c>
      <c r="D330" s="88" t="s">
        <v>9348</v>
      </c>
      <c r="E330" s="88" t="s">
        <v>101</v>
      </c>
      <c r="F330" s="88" t="s">
        <v>165</v>
      </c>
      <c r="K330" s="88">
        <v>516.25</v>
      </c>
      <c r="O330" s="88" t="s">
        <v>277</v>
      </c>
      <c r="P330" s="89">
        <v>37356</v>
      </c>
      <c r="Q330" s="88">
        <v>1</v>
      </c>
      <c r="R330" s="88" t="s">
        <v>9347</v>
      </c>
      <c r="S330" s="88">
        <v>5</v>
      </c>
      <c r="T330" s="88" t="s">
        <v>9346</v>
      </c>
      <c r="U330" s="88" t="s">
        <v>148</v>
      </c>
      <c r="V330" s="88" t="s">
        <v>9345</v>
      </c>
      <c r="W330" s="88" t="s">
        <v>146</v>
      </c>
      <c r="X330" s="88" t="s">
        <v>7874</v>
      </c>
      <c r="Y330" s="88" t="s">
        <v>144</v>
      </c>
      <c r="Z330" s="88" t="s">
        <v>7873</v>
      </c>
      <c r="AA330" s="88">
        <v>48</v>
      </c>
      <c r="AB330" s="88" t="s">
        <v>268</v>
      </c>
    </row>
    <row r="331" spans="1:28">
      <c r="A331" s="88" t="s">
        <v>9341</v>
      </c>
      <c r="B331" s="88">
        <v>3301164</v>
      </c>
      <c r="C331" s="88" t="s">
        <v>9344</v>
      </c>
      <c r="D331" s="88" t="s">
        <v>9343</v>
      </c>
      <c r="E331" s="88" t="s">
        <v>101</v>
      </c>
      <c r="F331" s="88" t="s">
        <v>165</v>
      </c>
      <c r="K331" s="88">
        <v>289.20999999999998</v>
      </c>
      <c r="N331" s="88">
        <v>756.05</v>
      </c>
      <c r="O331" s="88" t="s">
        <v>3986</v>
      </c>
      <c r="P331" s="89">
        <v>38485</v>
      </c>
      <c r="Q331" s="88">
        <v>1</v>
      </c>
      <c r="R331" s="88" t="s">
        <v>9342</v>
      </c>
      <c r="S331" s="88">
        <v>2</v>
      </c>
      <c r="T331" s="88" t="s">
        <v>9341</v>
      </c>
      <c r="U331" s="88" t="s">
        <v>9340</v>
      </c>
      <c r="V331" s="88" t="s">
        <v>9339</v>
      </c>
      <c r="W331" s="88" t="s">
        <v>8410</v>
      </c>
      <c r="X331" s="88" t="s">
        <v>7874</v>
      </c>
      <c r="Y331" s="88" t="s">
        <v>8409</v>
      </c>
      <c r="Z331" s="88" t="s">
        <v>7873</v>
      </c>
      <c r="AA331" s="88">
        <v>48</v>
      </c>
      <c r="AB331" s="88" t="s">
        <v>3980</v>
      </c>
    </row>
    <row r="332" spans="1:28">
      <c r="A332" s="88" t="s">
        <v>9335</v>
      </c>
      <c r="B332" s="88">
        <v>3301089</v>
      </c>
      <c r="C332" s="88" t="s">
        <v>9338</v>
      </c>
      <c r="D332" s="88" t="s">
        <v>9337</v>
      </c>
      <c r="E332" s="88" t="s">
        <v>101</v>
      </c>
      <c r="F332" s="88" t="s">
        <v>290</v>
      </c>
      <c r="G332" s="88">
        <v>177.83</v>
      </c>
      <c r="J332" s="88">
        <v>734.6</v>
      </c>
      <c r="K332" s="88">
        <v>107.17</v>
      </c>
      <c r="N332" s="88">
        <v>222.8</v>
      </c>
      <c r="O332" s="88" t="s">
        <v>2030</v>
      </c>
      <c r="P332" s="89">
        <v>39738</v>
      </c>
      <c r="Q332" s="88">
        <v>2</v>
      </c>
      <c r="R332" s="88" t="s">
        <v>9336</v>
      </c>
      <c r="S332" s="88">
        <v>2</v>
      </c>
      <c r="T332" s="88" t="s">
        <v>9335</v>
      </c>
      <c r="U332" s="88" t="s">
        <v>2532</v>
      </c>
      <c r="V332" s="88" t="s">
        <v>9334</v>
      </c>
      <c r="W332" s="88" t="s">
        <v>2530</v>
      </c>
      <c r="X332" s="88" t="s">
        <v>9333</v>
      </c>
      <c r="Y332" s="88" t="s">
        <v>2528</v>
      </c>
      <c r="Z332" s="88" t="s">
        <v>9332</v>
      </c>
      <c r="AA332" s="88">
        <v>17</v>
      </c>
      <c r="AB332" s="88" t="s">
        <v>2023</v>
      </c>
    </row>
    <row r="333" spans="1:28">
      <c r="A333" s="88" t="s">
        <v>9328</v>
      </c>
      <c r="C333" s="88" t="s">
        <v>9331</v>
      </c>
      <c r="D333" s="88" t="s">
        <v>9330</v>
      </c>
      <c r="E333" s="88" t="s">
        <v>101</v>
      </c>
      <c r="F333" s="88" t="s">
        <v>1662</v>
      </c>
      <c r="K333" s="88">
        <v>269.47000000000003</v>
      </c>
      <c r="N333" s="88">
        <v>460.4</v>
      </c>
      <c r="O333" s="88" t="s">
        <v>2972</v>
      </c>
      <c r="P333" s="89">
        <v>39633</v>
      </c>
      <c r="Q333" s="88">
        <v>2</v>
      </c>
      <c r="R333" s="88" t="s">
        <v>9329</v>
      </c>
      <c r="S333" s="88">
        <v>2</v>
      </c>
      <c r="T333" s="88" t="s">
        <v>9328</v>
      </c>
      <c r="U333" s="88" t="s">
        <v>9327</v>
      </c>
      <c r="V333" s="88" t="s">
        <v>9326</v>
      </c>
      <c r="W333" s="88" t="s">
        <v>9325</v>
      </c>
      <c r="X333" s="88" t="s">
        <v>5676</v>
      </c>
      <c r="Y333" s="88" t="s">
        <v>9324</v>
      </c>
      <c r="Z333" s="88" t="s">
        <v>5674</v>
      </c>
      <c r="AA333" s="88">
        <v>12</v>
      </c>
      <c r="AB333" s="88" t="s">
        <v>2965</v>
      </c>
    </row>
    <row r="334" spans="1:28">
      <c r="A334" s="88" t="s">
        <v>9320</v>
      </c>
      <c r="B334" s="88">
        <v>3301090</v>
      </c>
      <c r="C334" s="88" t="s">
        <v>9323</v>
      </c>
      <c r="D334" s="88" t="s">
        <v>9322</v>
      </c>
      <c r="E334" s="88" t="s">
        <v>101</v>
      </c>
      <c r="F334" s="88" t="s">
        <v>290</v>
      </c>
      <c r="G334" s="88">
        <v>169.11</v>
      </c>
      <c r="J334" s="88">
        <v>865.02</v>
      </c>
      <c r="K334" s="88">
        <v>97.73</v>
      </c>
      <c r="N334" s="88">
        <v>198.03</v>
      </c>
      <c r="O334" s="88" t="s">
        <v>2030</v>
      </c>
      <c r="P334" s="89">
        <v>39812</v>
      </c>
      <c r="Q334" s="88">
        <v>2</v>
      </c>
      <c r="R334" s="88" t="s">
        <v>9321</v>
      </c>
      <c r="S334" s="88">
        <v>2</v>
      </c>
      <c r="T334" s="88" t="s">
        <v>9320</v>
      </c>
      <c r="U334" s="88" t="s">
        <v>9319</v>
      </c>
      <c r="V334" s="88" t="s">
        <v>9318</v>
      </c>
      <c r="W334" s="88" t="s">
        <v>9317</v>
      </c>
      <c r="X334" s="88" t="s">
        <v>9316</v>
      </c>
      <c r="Y334" s="88" t="s">
        <v>9315</v>
      </c>
      <c r="Z334" s="88" t="s">
        <v>9314</v>
      </c>
      <c r="AA334" s="88">
        <v>17</v>
      </c>
      <c r="AB334" s="88" t="s">
        <v>2023</v>
      </c>
    </row>
    <row r="335" spans="1:28">
      <c r="A335" s="88" t="s">
        <v>9310</v>
      </c>
      <c r="B335" s="88">
        <v>3301081</v>
      </c>
      <c r="C335" s="88" t="s">
        <v>9313</v>
      </c>
      <c r="D335" s="88" t="s">
        <v>9312</v>
      </c>
      <c r="E335" s="88" t="s">
        <v>101</v>
      </c>
      <c r="F335" s="88" t="s">
        <v>290</v>
      </c>
      <c r="G335" s="88">
        <v>307.01</v>
      </c>
      <c r="J335" s="88">
        <v>814.2</v>
      </c>
      <c r="K335" s="88">
        <v>184.86</v>
      </c>
      <c r="N335" s="88">
        <v>258.24</v>
      </c>
      <c r="O335" s="88" t="s">
        <v>6627</v>
      </c>
      <c r="P335" s="89">
        <v>39791</v>
      </c>
      <c r="Q335" s="88">
        <v>2</v>
      </c>
      <c r="R335" s="88" t="s">
        <v>9311</v>
      </c>
      <c r="S335" s="88">
        <v>2</v>
      </c>
      <c r="T335" s="88" t="s">
        <v>9310</v>
      </c>
      <c r="U335" s="88" t="s">
        <v>823</v>
      </c>
      <c r="V335" s="88" t="s">
        <v>5163</v>
      </c>
      <c r="W335" s="88" t="s">
        <v>821</v>
      </c>
      <c r="X335" s="88" t="s">
        <v>5161</v>
      </c>
      <c r="Y335" s="88" t="s">
        <v>819</v>
      </c>
      <c r="Z335" s="88" t="s">
        <v>5159</v>
      </c>
      <c r="AA335" s="88">
        <v>17</v>
      </c>
      <c r="AB335" s="88" t="s">
        <v>6623</v>
      </c>
    </row>
    <row r="336" spans="1:28">
      <c r="A336" s="88" t="s">
        <v>9306</v>
      </c>
      <c r="B336" s="88">
        <v>3301146</v>
      </c>
      <c r="C336" s="88" t="s">
        <v>9309</v>
      </c>
      <c r="D336" s="88" t="s">
        <v>9308</v>
      </c>
      <c r="E336" s="88" t="s">
        <v>101</v>
      </c>
      <c r="F336" s="88" t="s">
        <v>355</v>
      </c>
      <c r="K336" s="88">
        <v>244.08</v>
      </c>
      <c r="O336" s="88" t="s">
        <v>3327</v>
      </c>
      <c r="P336" s="89">
        <v>40101</v>
      </c>
      <c r="Q336" s="88">
        <v>2</v>
      </c>
      <c r="R336" s="88" t="s">
        <v>9307</v>
      </c>
      <c r="S336" s="88">
        <v>1</v>
      </c>
      <c r="T336" s="88" t="s">
        <v>9306</v>
      </c>
      <c r="U336" s="88" t="s">
        <v>9305</v>
      </c>
      <c r="V336" s="88" t="s">
        <v>9304</v>
      </c>
      <c r="W336" s="88" t="s">
        <v>9303</v>
      </c>
      <c r="X336" s="88" t="s">
        <v>5161</v>
      </c>
      <c r="Y336" s="88" t="s">
        <v>9302</v>
      </c>
      <c r="Z336" s="88" t="s">
        <v>5159</v>
      </c>
      <c r="AA336" s="88">
        <v>1</v>
      </c>
      <c r="AB336" s="88" t="s">
        <v>3324</v>
      </c>
    </row>
    <row r="337" spans="1:28">
      <c r="A337" s="88" t="s">
        <v>9298</v>
      </c>
      <c r="C337" s="88" t="s">
        <v>9301</v>
      </c>
      <c r="D337" s="88" t="s">
        <v>9300</v>
      </c>
      <c r="E337" s="88" t="s">
        <v>101</v>
      </c>
      <c r="F337" s="88" t="s">
        <v>405</v>
      </c>
      <c r="K337" s="88">
        <v>174.71</v>
      </c>
      <c r="N337" s="88">
        <v>474.85</v>
      </c>
      <c r="O337" s="88" t="s">
        <v>3220</v>
      </c>
      <c r="P337" s="89">
        <v>39837</v>
      </c>
      <c r="Q337" s="88">
        <v>2</v>
      </c>
      <c r="R337" s="88" t="s">
        <v>9299</v>
      </c>
      <c r="S337" s="88">
        <v>2</v>
      </c>
      <c r="T337" s="88" t="s">
        <v>9298</v>
      </c>
      <c r="U337" s="88" t="s">
        <v>9297</v>
      </c>
      <c r="V337" s="88" t="s">
        <v>9296</v>
      </c>
      <c r="W337" s="88" t="s">
        <v>9295</v>
      </c>
      <c r="X337" s="88" t="s">
        <v>200</v>
      </c>
      <c r="Y337" s="88" t="s">
        <v>9294</v>
      </c>
      <c r="Z337" s="88" t="s">
        <v>198</v>
      </c>
      <c r="AA337" s="88">
        <v>22</v>
      </c>
      <c r="AB337" s="88" t="s">
        <v>3215</v>
      </c>
    </row>
    <row r="338" spans="1:28">
      <c r="A338" s="88" t="s">
        <v>9289</v>
      </c>
      <c r="B338" s="88">
        <v>3301175</v>
      </c>
      <c r="C338" s="88" t="s">
        <v>9293</v>
      </c>
      <c r="D338" s="88" t="s">
        <v>9292</v>
      </c>
      <c r="E338" s="88" t="s">
        <v>101</v>
      </c>
      <c r="F338" s="88" t="s">
        <v>1142</v>
      </c>
      <c r="K338" s="88">
        <v>228.65</v>
      </c>
      <c r="O338" s="88" t="s">
        <v>9291</v>
      </c>
      <c r="P338" s="89">
        <v>39646</v>
      </c>
      <c r="Q338" s="88">
        <v>2</v>
      </c>
      <c r="R338" s="88" t="s">
        <v>9290</v>
      </c>
      <c r="S338" s="88">
        <v>2</v>
      </c>
      <c r="T338" s="88" t="s">
        <v>9289</v>
      </c>
      <c r="U338" s="88" t="s">
        <v>8178</v>
      </c>
      <c r="V338" s="88" t="s">
        <v>502</v>
      </c>
      <c r="W338" s="88" t="s">
        <v>8177</v>
      </c>
      <c r="X338" s="88" t="s">
        <v>500</v>
      </c>
      <c r="Y338" s="88" t="s">
        <v>8176</v>
      </c>
      <c r="Z338" s="88" t="s">
        <v>498</v>
      </c>
      <c r="AA338" s="88">
        <v>7</v>
      </c>
      <c r="AB338" s="88" t="s">
        <v>9288</v>
      </c>
    </row>
    <row r="339" spans="1:28">
      <c r="A339" s="88" t="s">
        <v>9284</v>
      </c>
      <c r="B339" s="88">
        <v>3301088</v>
      </c>
      <c r="C339" s="88" t="s">
        <v>9287</v>
      </c>
      <c r="D339" s="88" t="s">
        <v>9286</v>
      </c>
      <c r="E339" s="88" t="s">
        <v>101</v>
      </c>
      <c r="F339" s="88" t="s">
        <v>290</v>
      </c>
      <c r="G339" s="88">
        <v>289.12</v>
      </c>
      <c r="J339" s="88">
        <v>723.24</v>
      </c>
      <c r="K339" s="88">
        <v>151.08000000000001</v>
      </c>
      <c r="N339" s="88">
        <v>163.15</v>
      </c>
      <c r="O339" s="88" t="s">
        <v>2030</v>
      </c>
      <c r="P339" s="89">
        <v>39616</v>
      </c>
      <c r="Q339" s="88">
        <v>2</v>
      </c>
      <c r="R339" s="88" t="s">
        <v>9285</v>
      </c>
      <c r="S339" s="88">
        <v>2</v>
      </c>
      <c r="T339" s="88" t="s">
        <v>9284</v>
      </c>
      <c r="U339" s="88" t="s">
        <v>5041</v>
      </c>
      <c r="V339" s="88" t="s">
        <v>9283</v>
      </c>
      <c r="W339" s="88" t="s">
        <v>5039</v>
      </c>
      <c r="X339" s="88" t="s">
        <v>5773</v>
      </c>
      <c r="Y339" s="88" t="s">
        <v>5037</v>
      </c>
      <c r="Z339" s="88" t="s">
        <v>5771</v>
      </c>
      <c r="AA339" s="88">
        <v>17</v>
      </c>
      <c r="AB339" s="88" t="s">
        <v>2023</v>
      </c>
    </row>
    <row r="340" spans="1:28">
      <c r="A340" s="88" t="s">
        <v>9279</v>
      </c>
      <c r="B340" s="88">
        <v>3301106</v>
      </c>
      <c r="C340" s="88" t="s">
        <v>9282</v>
      </c>
      <c r="D340" s="88" t="s">
        <v>9281</v>
      </c>
      <c r="E340" s="88" t="s">
        <v>101</v>
      </c>
      <c r="F340" s="88" t="s">
        <v>355</v>
      </c>
      <c r="G340" s="88">
        <v>207.22</v>
      </c>
      <c r="J340" s="88">
        <v>594.48</v>
      </c>
      <c r="K340" s="88">
        <v>120.86</v>
      </c>
      <c r="N340" s="88">
        <v>230.23</v>
      </c>
      <c r="O340" s="88" t="s">
        <v>2921</v>
      </c>
      <c r="P340" s="89">
        <v>39803</v>
      </c>
      <c r="Q340" s="88">
        <v>2</v>
      </c>
      <c r="R340" s="88" t="s">
        <v>9280</v>
      </c>
      <c r="S340" s="88">
        <v>2</v>
      </c>
      <c r="T340" s="88" t="s">
        <v>9279</v>
      </c>
      <c r="U340" s="88" t="s">
        <v>553</v>
      </c>
      <c r="V340" s="88" t="s">
        <v>9278</v>
      </c>
      <c r="W340" s="88" t="s">
        <v>551</v>
      </c>
      <c r="X340" s="88" t="s">
        <v>7137</v>
      </c>
      <c r="Y340" s="88" t="s">
        <v>549</v>
      </c>
      <c r="Z340" s="88" t="s">
        <v>7135</v>
      </c>
      <c r="AA340" s="88">
        <v>1</v>
      </c>
      <c r="AB340" s="88" t="s">
        <v>2917</v>
      </c>
    </row>
    <row r="341" spans="1:28">
      <c r="A341" s="88" t="s">
        <v>9274</v>
      </c>
      <c r="B341" s="88">
        <v>3301104</v>
      </c>
      <c r="C341" s="88" t="s">
        <v>9277</v>
      </c>
      <c r="D341" s="88" t="s">
        <v>9276</v>
      </c>
      <c r="E341" s="88" t="s">
        <v>101</v>
      </c>
      <c r="F341" s="88" t="s">
        <v>355</v>
      </c>
      <c r="G341" s="88">
        <v>178.97</v>
      </c>
      <c r="K341" s="88">
        <v>108.79</v>
      </c>
      <c r="N341" s="88">
        <v>336.54</v>
      </c>
      <c r="O341" s="88" t="s">
        <v>2317</v>
      </c>
      <c r="P341" s="89">
        <v>39747</v>
      </c>
      <c r="Q341" s="88">
        <v>2</v>
      </c>
      <c r="R341" s="88" t="s">
        <v>9275</v>
      </c>
      <c r="S341" s="88">
        <v>2</v>
      </c>
      <c r="T341" s="88" t="s">
        <v>9274</v>
      </c>
      <c r="U341" s="88" t="s">
        <v>193</v>
      </c>
      <c r="V341" s="88" t="s">
        <v>9273</v>
      </c>
      <c r="W341" s="88" t="s">
        <v>191</v>
      </c>
      <c r="X341" s="88" t="s">
        <v>4016</v>
      </c>
      <c r="Y341" s="88" t="s">
        <v>699</v>
      </c>
      <c r="Z341" s="88" t="s">
        <v>4015</v>
      </c>
      <c r="AA341" s="88">
        <v>1</v>
      </c>
      <c r="AB341" s="88" t="s">
        <v>2310</v>
      </c>
    </row>
    <row r="342" spans="1:28">
      <c r="A342" s="88" t="s">
        <v>9269</v>
      </c>
      <c r="B342" s="88">
        <v>3301122</v>
      </c>
      <c r="C342" s="88" t="s">
        <v>9272</v>
      </c>
      <c r="D342" s="88" t="s">
        <v>9271</v>
      </c>
      <c r="E342" s="88" t="s">
        <v>101</v>
      </c>
      <c r="F342" s="88" t="s">
        <v>416</v>
      </c>
      <c r="G342" s="88">
        <v>507.47</v>
      </c>
      <c r="K342" s="88">
        <v>241.19</v>
      </c>
      <c r="N342" s="88">
        <v>629.35</v>
      </c>
      <c r="O342" s="88" t="s">
        <v>8605</v>
      </c>
      <c r="P342" s="89">
        <v>39741</v>
      </c>
      <c r="Q342" s="88">
        <v>2</v>
      </c>
      <c r="R342" s="88" t="s">
        <v>9270</v>
      </c>
      <c r="S342" s="88">
        <v>2</v>
      </c>
      <c r="T342" s="88" t="s">
        <v>9269</v>
      </c>
      <c r="U342" s="88" t="s">
        <v>3788</v>
      </c>
      <c r="V342" s="88" t="s">
        <v>9078</v>
      </c>
      <c r="W342" s="88" t="s">
        <v>3786</v>
      </c>
      <c r="X342" s="88" t="s">
        <v>4406</v>
      </c>
      <c r="Y342" s="88" t="s">
        <v>3784</v>
      </c>
      <c r="Z342" s="88" t="s">
        <v>4405</v>
      </c>
      <c r="AA342" s="88">
        <v>19</v>
      </c>
      <c r="AB342" s="88" t="s">
        <v>8598</v>
      </c>
    </row>
    <row r="343" spans="1:28">
      <c r="A343" s="88" t="s">
        <v>9265</v>
      </c>
      <c r="B343" s="88">
        <v>3301123</v>
      </c>
      <c r="C343" s="88" t="s">
        <v>9268</v>
      </c>
      <c r="D343" s="88" t="s">
        <v>9267</v>
      </c>
      <c r="E343" s="88" t="s">
        <v>101</v>
      </c>
      <c r="F343" s="88" t="s">
        <v>416</v>
      </c>
      <c r="G343" s="88">
        <v>573.1</v>
      </c>
      <c r="K343" s="88">
        <v>247.51</v>
      </c>
      <c r="N343" s="88">
        <v>389.2</v>
      </c>
      <c r="O343" s="88" t="s">
        <v>8605</v>
      </c>
      <c r="P343" s="89">
        <v>39764</v>
      </c>
      <c r="Q343" s="88">
        <v>2</v>
      </c>
      <c r="R343" s="88" t="s">
        <v>9266</v>
      </c>
      <c r="S343" s="88">
        <v>2</v>
      </c>
      <c r="T343" s="88" t="s">
        <v>9265</v>
      </c>
      <c r="U343" s="88" t="s">
        <v>8465</v>
      </c>
      <c r="V343" s="88" t="s">
        <v>9264</v>
      </c>
      <c r="W343" s="88" t="s">
        <v>8464</v>
      </c>
      <c r="X343" s="88" t="s">
        <v>9263</v>
      </c>
      <c r="Y343" s="88" t="s">
        <v>8462</v>
      </c>
      <c r="Z343" s="88" t="s">
        <v>9262</v>
      </c>
      <c r="AA343" s="88">
        <v>19</v>
      </c>
      <c r="AB343" s="88" t="s">
        <v>8598</v>
      </c>
    </row>
    <row r="344" spans="1:28">
      <c r="A344" s="88" t="s">
        <v>9257</v>
      </c>
      <c r="C344" s="88" t="s">
        <v>9261</v>
      </c>
      <c r="D344" s="88" t="s">
        <v>9260</v>
      </c>
      <c r="E344" s="88" t="s">
        <v>101</v>
      </c>
      <c r="F344" s="88" t="s">
        <v>754</v>
      </c>
      <c r="K344" s="88">
        <v>995.35</v>
      </c>
      <c r="O344" s="88" t="s">
        <v>9259</v>
      </c>
      <c r="P344" s="89">
        <v>29490</v>
      </c>
      <c r="Q344" s="88">
        <v>0</v>
      </c>
      <c r="R344" s="88" t="s">
        <v>9258</v>
      </c>
      <c r="S344" s="88" t="s">
        <v>1310</v>
      </c>
      <c r="T344" s="88" t="s">
        <v>9257</v>
      </c>
      <c r="U344" s="88" t="s">
        <v>1328</v>
      </c>
      <c r="V344" s="88" t="s">
        <v>9256</v>
      </c>
      <c r="W344" s="88" t="s">
        <v>1326</v>
      </c>
      <c r="X344" s="88" t="s">
        <v>7892</v>
      </c>
      <c r="Y344" s="88" t="s">
        <v>1324</v>
      </c>
      <c r="Z344" s="88" t="s">
        <v>7891</v>
      </c>
      <c r="AA344" s="88">
        <v>9</v>
      </c>
      <c r="AB344" s="88" t="s">
        <v>9255</v>
      </c>
    </row>
    <row r="345" spans="1:28">
      <c r="A345" s="88" t="s">
        <v>9251</v>
      </c>
      <c r="B345" s="88">
        <v>3301111</v>
      </c>
      <c r="C345" s="88" t="s">
        <v>9254</v>
      </c>
      <c r="D345" s="88" t="s">
        <v>9253</v>
      </c>
      <c r="E345" s="88" t="s">
        <v>101</v>
      </c>
      <c r="F345" s="88" t="s">
        <v>126</v>
      </c>
      <c r="G345" s="88">
        <v>140</v>
      </c>
      <c r="K345" s="88">
        <v>117.81</v>
      </c>
      <c r="N345" s="88">
        <v>291.02</v>
      </c>
      <c r="O345" s="88" t="s">
        <v>230</v>
      </c>
      <c r="P345" s="89">
        <v>39594</v>
      </c>
      <c r="Q345" s="88">
        <v>2</v>
      </c>
      <c r="R345" s="88" t="s">
        <v>9252</v>
      </c>
      <c r="S345" s="88">
        <v>2</v>
      </c>
      <c r="T345" s="88" t="s">
        <v>9251</v>
      </c>
      <c r="U345" s="88" t="s">
        <v>9250</v>
      </c>
      <c r="V345" s="88" t="s">
        <v>9249</v>
      </c>
      <c r="W345" s="88" t="s">
        <v>9248</v>
      </c>
      <c r="X345" s="88" t="s">
        <v>9247</v>
      </c>
      <c r="Y345" s="88" t="s">
        <v>9246</v>
      </c>
      <c r="Z345" s="88" t="s">
        <v>9245</v>
      </c>
      <c r="AA345" s="88">
        <v>5</v>
      </c>
      <c r="AB345" s="88" t="s">
        <v>221</v>
      </c>
    </row>
    <row r="346" spans="1:28">
      <c r="A346" s="88" t="s">
        <v>9241</v>
      </c>
      <c r="C346" s="88" t="s">
        <v>9244</v>
      </c>
      <c r="D346" s="88" t="s">
        <v>9243</v>
      </c>
      <c r="E346" s="88" t="s">
        <v>101</v>
      </c>
      <c r="F346" s="88" t="s">
        <v>165</v>
      </c>
      <c r="K346" s="88">
        <v>302.39999999999998</v>
      </c>
      <c r="O346" s="88" t="s">
        <v>855</v>
      </c>
      <c r="P346" s="89">
        <v>37260</v>
      </c>
      <c r="Q346" s="88">
        <v>1</v>
      </c>
      <c r="R346" s="88" t="s">
        <v>9242</v>
      </c>
      <c r="S346" s="88">
        <v>5</v>
      </c>
      <c r="T346" s="88" t="s">
        <v>9241</v>
      </c>
      <c r="U346" s="88" t="s">
        <v>389</v>
      </c>
      <c r="V346" s="88" t="s">
        <v>9240</v>
      </c>
      <c r="W346" s="88" t="s">
        <v>387</v>
      </c>
      <c r="X346" s="88" t="s">
        <v>8514</v>
      </c>
      <c r="Y346" s="88" t="s">
        <v>385</v>
      </c>
      <c r="Z346" s="88" t="s">
        <v>8513</v>
      </c>
      <c r="AA346" s="88">
        <v>48</v>
      </c>
      <c r="AB346" s="88" t="s">
        <v>846</v>
      </c>
    </row>
    <row r="347" spans="1:28">
      <c r="A347" s="88" t="s">
        <v>9235</v>
      </c>
      <c r="C347" s="88" t="s">
        <v>9239</v>
      </c>
      <c r="D347" s="88" t="s">
        <v>9238</v>
      </c>
      <c r="E347" s="88" t="s">
        <v>101</v>
      </c>
      <c r="F347" s="88" t="s">
        <v>1226</v>
      </c>
      <c r="K347" s="88">
        <v>495.82</v>
      </c>
      <c r="O347" s="88" t="s">
        <v>9237</v>
      </c>
      <c r="P347" s="89">
        <v>36500</v>
      </c>
      <c r="Q347" s="88">
        <v>0</v>
      </c>
      <c r="R347" s="88" t="s">
        <v>9236</v>
      </c>
      <c r="S347" s="88" t="s">
        <v>1310</v>
      </c>
      <c r="T347" s="88" t="s">
        <v>9235</v>
      </c>
      <c r="U347" s="88" t="s">
        <v>9234</v>
      </c>
      <c r="V347" s="88" t="s">
        <v>9233</v>
      </c>
      <c r="W347" s="88" t="s">
        <v>533</v>
      </c>
      <c r="X347" s="88" t="s">
        <v>4259</v>
      </c>
      <c r="Y347" s="88" t="s">
        <v>9232</v>
      </c>
      <c r="Z347" s="88" t="s">
        <v>4683</v>
      </c>
      <c r="AA347" s="88">
        <v>6</v>
      </c>
      <c r="AB347" s="88" t="s">
        <v>9231</v>
      </c>
    </row>
    <row r="348" spans="1:28">
      <c r="A348" s="88" t="s">
        <v>9227</v>
      </c>
      <c r="B348" s="88">
        <v>3301107</v>
      </c>
      <c r="C348" s="88" t="s">
        <v>9230</v>
      </c>
      <c r="D348" s="88" t="s">
        <v>9229</v>
      </c>
      <c r="E348" s="88" t="s">
        <v>101</v>
      </c>
      <c r="F348" s="88" t="s">
        <v>355</v>
      </c>
      <c r="G348" s="88">
        <v>334.7</v>
      </c>
      <c r="J348" s="88">
        <v>900.72</v>
      </c>
      <c r="K348" s="88">
        <v>243.36</v>
      </c>
      <c r="N348" s="88">
        <v>382.66</v>
      </c>
      <c r="O348" s="88" t="s">
        <v>2921</v>
      </c>
      <c r="P348" s="89">
        <v>39630</v>
      </c>
      <c r="Q348" s="88">
        <v>2</v>
      </c>
      <c r="R348" s="88" t="s">
        <v>9228</v>
      </c>
      <c r="S348" s="88">
        <v>2</v>
      </c>
      <c r="T348" s="88" t="s">
        <v>9227</v>
      </c>
      <c r="U348" s="88" t="s">
        <v>6570</v>
      </c>
      <c r="V348" s="88" t="s">
        <v>9226</v>
      </c>
      <c r="W348" s="88" t="s">
        <v>6568</v>
      </c>
      <c r="X348" s="88" t="s">
        <v>5424</v>
      </c>
      <c r="Y348" s="88" t="s">
        <v>6567</v>
      </c>
      <c r="Z348" s="88" t="s">
        <v>5422</v>
      </c>
      <c r="AA348" s="88">
        <v>1</v>
      </c>
      <c r="AB348" s="88" t="s">
        <v>2917</v>
      </c>
    </row>
    <row r="349" spans="1:28">
      <c r="A349" s="88" t="s">
        <v>9222</v>
      </c>
      <c r="B349" s="88">
        <v>3301092</v>
      </c>
      <c r="C349" s="88" t="s">
        <v>9225</v>
      </c>
      <c r="D349" s="88" t="s">
        <v>9224</v>
      </c>
      <c r="E349" s="88" t="s">
        <v>101</v>
      </c>
      <c r="F349" s="88" t="s">
        <v>165</v>
      </c>
      <c r="G349" s="88">
        <v>122.48</v>
      </c>
      <c r="K349" s="88">
        <v>73.31</v>
      </c>
      <c r="N349" s="88">
        <v>311.98</v>
      </c>
      <c r="O349" s="88" t="s">
        <v>3833</v>
      </c>
      <c r="P349" s="89">
        <v>39129</v>
      </c>
      <c r="Q349" s="88">
        <v>1</v>
      </c>
      <c r="R349" s="88" t="s">
        <v>9223</v>
      </c>
      <c r="S349" s="88">
        <v>1</v>
      </c>
      <c r="T349" s="88" t="s">
        <v>9222</v>
      </c>
      <c r="U349" s="88" t="s">
        <v>1222</v>
      </c>
      <c r="V349" s="88" t="s">
        <v>9221</v>
      </c>
      <c r="W349" s="88" t="s">
        <v>1220</v>
      </c>
      <c r="X349" s="88" t="s">
        <v>9220</v>
      </c>
      <c r="Y349" s="88" t="s">
        <v>1218</v>
      </c>
      <c r="Z349" s="88" t="s">
        <v>9219</v>
      </c>
      <c r="AA349" s="88">
        <v>48</v>
      </c>
      <c r="AB349" s="88" t="s">
        <v>3826</v>
      </c>
    </row>
    <row r="350" spans="1:28">
      <c r="A350" s="88" t="s">
        <v>9215</v>
      </c>
      <c r="B350" s="88">
        <v>3301120</v>
      </c>
      <c r="C350" s="88" t="s">
        <v>9218</v>
      </c>
      <c r="D350" s="88" t="s">
        <v>9217</v>
      </c>
      <c r="E350" s="88" t="s">
        <v>101</v>
      </c>
      <c r="F350" s="88" t="s">
        <v>1226</v>
      </c>
      <c r="G350" s="88">
        <v>310.82</v>
      </c>
      <c r="K350" s="88">
        <v>185.07</v>
      </c>
      <c r="N350" s="88">
        <v>523.41</v>
      </c>
      <c r="O350" s="88" t="s">
        <v>3144</v>
      </c>
      <c r="P350" s="89">
        <v>39542</v>
      </c>
      <c r="Q350" s="88">
        <v>2</v>
      </c>
      <c r="R350" s="88" t="s">
        <v>9216</v>
      </c>
      <c r="S350" s="88">
        <v>2</v>
      </c>
      <c r="T350" s="88" t="s">
        <v>9215</v>
      </c>
      <c r="U350" s="88" t="s">
        <v>9214</v>
      </c>
      <c r="V350" s="88" t="s">
        <v>9213</v>
      </c>
      <c r="W350" s="88" t="s">
        <v>9212</v>
      </c>
      <c r="X350" s="88" t="s">
        <v>8263</v>
      </c>
      <c r="Y350" s="88" t="s">
        <v>9211</v>
      </c>
      <c r="Z350" s="88" t="s">
        <v>8261</v>
      </c>
      <c r="AA350" s="88">
        <v>6</v>
      </c>
      <c r="AB350" s="88" t="s">
        <v>3140</v>
      </c>
    </row>
    <row r="351" spans="1:28">
      <c r="A351" s="88" t="s">
        <v>9207</v>
      </c>
      <c r="C351" s="88" t="s">
        <v>9210</v>
      </c>
      <c r="D351" s="88" t="s">
        <v>9209</v>
      </c>
      <c r="E351" s="88" t="s">
        <v>101</v>
      </c>
      <c r="F351" s="88" t="s">
        <v>684</v>
      </c>
      <c r="O351" s="88" t="s">
        <v>6117</v>
      </c>
      <c r="P351" s="89">
        <v>38671</v>
      </c>
      <c r="Q351" s="88">
        <v>1</v>
      </c>
      <c r="R351" s="88" t="s">
        <v>9208</v>
      </c>
      <c r="S351" s="88">
        <v>2</v>
      </c>
      <c r="T351" s="88" t="s">
        <v>9207</v>
      </c>
      <c r="U351" s="88" t="s">
        <v>4558</v>
      </c>
      <c r="V351" s="88" t="s">
        <v>9206</v>
      </c>
      <c r="W351" s="88" t="s">
        <v>4556</v>
      </c>
      <c r="X351" s="88" t="s">
        <v>4842</v>
      </c>
      <c r="Y351" s="88" t="s">
        <v>4554</v>
      </c>
      <c r="Z351" s="88" t="s">
        <v>4840</v>
      </c>
      <c r="AA351" s="88">
        <v>13</v>
      </c>
      <c r="AB351" s="88" t="s">
        <v>6110</v>
      </c>
    </row>
    <row r="352" spans="1:28">
      <c r="A352" s="88" t="s">
        <v>9202</v>
      </c>
      <c r="B352" s="88">
        <v>3301116</v>
      </c>
      <c r="C352" s="88" t="s">
        <v>9205</v>
      </c>
      <c r="D352" s="88" t="s">
        <v>9204</v>
      </c>
      <c r="E352" s="88" t="s">
        <v>101</v>
      </c>
      <c r="F352" s="88" t="s">
        <v>243</v>
      </c>
      <c r="K352" s="88">
        <v>628.02</v>
      </c>
      <c r="O352" s="88" t="s">
        <v>3185</v>
      </c>
      <c r="P352" s="89">
        <v>38391</v>
      </c>
      <c r="Q352" s="88">
        <v>1</v>
      </c>
      <c r="R352" s="88" t="s">
        <v>9203</v>
      </c>
      <c r="S352" s="88">
        <v>2</v>
      </c>
      <c r="T352" s="88" t="s">
        <v>9202</v>
      </c>
      <c r="U352" s="88" t="s">
        <v>9201</v>
      </c>
      <c r="V352" s="88" t="s">
        <v>9200</v>
      </c>
      <c r="W352" s="88" t="s">
        <v>9199</v>
      </c>
      <c r="X352" s="88" t="s">
        <v>9198</v>
      </c>
      <c r="Y352" s="88" t="s">
        <v>9197</v>
      </c>
      <c r="Z352" s="88" t="s">
        <v>9196</v>
      </c>
      <c r="AA352" s="88">
        <v>26</v>
      </c>
      <c r="AB352" s="88" t="s">
        <v>3178</v>
      </c>
    </row>
    <row r="353" spans="1:28">
      <c r="A353" s="88" t="s">
        <v>9192</v>
      </c>
      <c r="B353" s="88">
        <v>3301171</v>
      </c>
      <c r="C353" s="88" t="s">
        <v>9195</v>
      </c>
      <c r="D353" s="88" t="s">
        <v>9194</v>
      </c>
      <c r="E353" s="88" t="s">
        <v>101</v>
      </c>
      <c r="F353" s="88" t="s">
        <v>165</v>
      </c>
      <c r="K353" s="88">
        <v>236.73</v>
      </c>
      <c r="N353" s="88">
        <v>659.27</v>
      </c>
      <c r="O353" s="88" t="s">
        <v>3593</v>
      </c>
      <c r="P353" s="89">
        <v>38876</v>
      </c>
      <c r="Q353" s="88">
        <v>1</v>
      </c>
      <c r="R353" s="88" t="s">
        <v>9193</v>
      </c>
      <c r="S353" s="88">
        <v>1</v>
      </c>
      <c r="T353" s="88" t="s">
        <v>9192</v>
      </c>
      <c r="U353" s="88" t="s">
        <v>7747</v>
      </c>
      <c r="V353" s="88" t="s">
        <v>9191</v>
      </c>
      <c r="W353" s="88" t="s">
        <v>7746</v>
      </c>
      <c r="X353" s="88" t="s">
        <v>9190</v>
      </c>
      <c r="Y353" s="88" t="s">
        <v>7745</v>
      </c>
      <c r="Z353" s="88" t="s">
        <v>9189</v>
      </c>
      <c r="AA353" s="88">
        <v>48</v>
      </c>
      <c r="AB353" s="88" t="s">
        <v>3586</v>
      </c>
    </row>
    <row r="354" spans="1:28">
      <c r="A354" s="88" t="s">
        <v>9185</v>
      </c>
      <c r="C354" s="88" t="s">
        <v>9188</v>
      </c>
      <c r="D354" s="88" t="s">
        <v>9187</v>
      </c>
      <c r="E354" s="88" t="s">
        <v>101</v>
      </c>
      <c r="F354" s="88" t="s">
        <v>243</v>
      </c>
      <c r="K354" s="88">
        <v>594.67999999999995</v>
      </c>
      <c r="O354" s="88" t="s">
        <v>3185</v>
      </c>
      <c r="P354" s="89">
        <v>38690</v>
      </c>
      <c r="Q354" s="88">
        <v>1</v>
      </c>
      <c r="R354" s="88" t="s">
        <v>9186</v>
      </c>
      <c r="S354" s="88">
        <v>2</v>
      </c>
      <c r="T354" s="88" t="s">
        <v>9185</v>
      </c>
      <c r="U354" s="88" t="s">
        <v>9184</v>
      </c>
      <c r="V354" s="88" t="s">
        <v>9183</v>
      </c>
      <c r="W354" s="88" t="s">
        <v>9182</v>
      </c>
      <c r="X354" s="88" t="s">
        <v>4692</v>
      </c>
      <c r="Y354" s="88" t="s">
        <v>9181</v>
      </c>
      <c r="Z354" s="88" t="s">
        <v>4690</v>
      </c>
      <c r="AA354" s="88">
        <v>26</v>
      </c>
      <c r="AB354" s="88" t="s">
        <v>3178</v>
      </c>
    </row>
    <row r="355" spans="1:28">
      <c r="A355" s="88" t="s">
        <v>9177</v>
      </c>
      <c r="C355" s="88" t="s">
        <v>9180</v>
      </c>
      <c r="D355" s="88" t="s">
        <v>9179</v>
      </c>
      <c r="E355" s="88" t="s">
        <v>101</v>
      </c>
      <c r="F355" s="88" t="s">
        <v>1662</v>
      </c>
      <c r="K355" s="88">
        <v>292.39999999999998</v>
      </c>
      <c r="N355" s="88">
        <v>555.72</v>
      </c>
      <c r="O355" s="88" t="s">
        <v>2972</v>
      </c>
      <c r="P355" s="89">
        <v>39744</v>
      </c>
      <c r="Q355" s="88">
        <v>2</v>
      </c>
      <c r="R355" s="88" t="s">
        <v>9178</v>
      </c>
      <c r="S355" s="88">
        <v>2</v>
      </c>
      <c r="T355" s="88" t="s">
        <v>9177</v>
      </c>
      <c r="U355" s="88" t="s">
        <v>9176</v>
      </c>
      <c r="V355" s="88" t="s">
        <v>9175</v>
      </c>
      <c r="W355" s="88" t="s">
        <v>9174</v>
      </c>
      <c r="X355" s="88" t="s">
        <v>1421</v>
      </c>
      <c r="Y355" s="88" t="s">
        <v>9173</v>
      </c>
      <c r="Z355" s="88" t="s">
        <v>1770</v>
      </c>
      <c r="AA355" s="88">
        <v>12</v>
      </c>
      <c r="AB355" s="88" t="s">
        <v>2965</v>
      </c>
    </row>
    <row r="356" spans="1:28">
      <c r="A356" s="88" t="s">
        <v>9169</v>
      </c>
      <c r="B356" s="88">
        <v>3301093</v>
      </c>
      <c r="C356" s="88" t="s">
        <v>9172</v>
      </c>
      <c r="D356" s="88" t="s">
        <v>9171</v>
      </c>
      <c r="E356" s="88" t="s">
        <v>101</v>
      </c>
      <c r="F356" s="88" t="s">
        <v>355</v>
      </c>
      <c r="G356" s="88">
        <v>180.05</v>
      </c>
      <c r="K356" s="88">
        <v>105.94</v>
      </c>
      <c r="N356" s="88">
        <v>419.88</v>
      </c>
      <c r="O356" s="88" t="s">
        <v>3327</v>
      </c>
      <c r="P356" s="89">
        <v>39588</v>
      </c>
      <c r="Q356" s="88">
        <v>2</v>
      </c>
      <c r="R356" s="88" t="s">
        <v>9170</v>
      </c>
      <c r="S356" s="88">
        <v>2</v>
      </c>
      <c r="T356" s="88" t="s">
        <v>9169</v>
      </c>
      <c r="U356" s="88" t="s">
        <v>9168</v>
      </c>
      <c r="V356" s="88" t="s">
        <v>9167</v>
      </c>
      <c r="W356" s="88" t="s">
        <v>9166</v>
      </c>
      <c r="X356" s="88" t="s">
        <v>7332</v>
      </c>
      <c r="Y356" s="88" t="s">
        <v>9165</v>
      </c>
      <c r="Z356" s="88" t="s">
        <v>7331</v>
      </c>
      <c r="AA356" s="88">
        <v>1</v>
      </c>
      <c r="AB356" s="88" t="s">
        <v>3324</v>
      </c>
    </row>
    <row r="357" spans="1:28">
      <c r="A357" s="88" t="s">
        <v>9161</v>
      </c>
      <c r="B357" s="88">
        <v>3301110</v>
      </c>
      <c r="C357" s="88" t="s">
        <v>9164</v>
      </c>
      <c r="D357" s="88" t="s">
        <v>9163</v>
      </c>
      <c r="E357" s="88" t="s">
        <v>101</v>
      </c>
      <c r="F357" s="88" t="s">
        <v>126</v>
      </c>
      <c r="G357" s="88">
        <v>263.25</v>
      </c>
      <c r="K357" s="88">
        <v>151.65</v>
      </c>
      <c r="N357" s="88">
        <v>426.71</v>
      </c>
      <c r="O357" s="88" t="s">
        <v>230</v>
      </c>
      <c r="P357" s="89">
        <v>39451</v>
      </c>
      <c r="Q357" s="88">
        <v>2</v>
      </c>
      <c r="R357" s="88" t="s">
        <v>9162</v>
      </c>
      <c r="S357" s="88">
        <v>3</v>
      </c>
      <c r="T357" s="88" t="s">
        <v>9161</v>
      </c>
      <c r="U357" s="88" t="s">
        <v>9160</v>
      </c>
      <c r="V357" s="88" t="s">
        <v>9159</v>
      </c>
      <c r="W357" s="88" t="s">
        <v>9158</v>
      </c>
      <c r="X357" s="88" t="s">
        <v>9157</v>
      </c>
      <c r="Y357" s="88" t="s">
        <v>9156</v>
      </c>
      <c r="Z357" s="88" t="s">
        <v>9155</v>
      </c>
      <c r="AA357" s="88">
        <v>5</v>
      </c>
      <c r="AB357" s="88" t="s">
        <v>221</v>
      </c>
    </row>
    <row r="358" spans="1:28">
      <c r="A358" s="88" t="s">
        <v>9151</v>
      </c>
      <c r="C358" s="88" t="s">
        <v>9154</v>
      </c>
      <c r="D358" s="88" t="s">
        <v>9153</v>
      </c>
      <c r="E358" s="88" t="s">
        <v>101</v>
      </c>
      <c r="F358" s="88" t="s">
        <v>126</v>
      </c>
      <c r="K358" s="88">
        <v>192.53</v>
      </c>
      <c r="O358" s="88" t="s">
        <v>3132</v>
      </c>
      <c r="P358" s="89">
        <v>39223</v>
      </c>
      <c r="Q358" s="88">
        <v>2</v>
      </c>
      <c r="R358" s="88" t="s">
        <v>9152</v>
      </c>
      <c r="S358" s="88">
        <v>3</v>
      </c>
      <c r="T358" s="88" t="s">
        <v>9151</v>
      </c>
      <c r="U358" s="88" t="s">
        <v>536</v>
      </c>
      <c r="V358" s="88" t="s">
        <v>9150</v>
      </c>
      <c r="W358" s="88" t="s">
        <v>534</v>
      </c>
      <c r="X358" s="88" t="s">
        <v>8472</v>
      </c>
      <c r="Y358" s="88" t="s">
        <v>532</v>
      </c>
      <c r="Z358" s="88" t="s">
        <v>8470</v>
      </c>
      <c r="AA358" s="88">
        <v>5</v>
      </c>
      <c r="AB358" s="88" t="s">
        <v>3127</v>
      </c>
    </row>
    <row r="359" spans="1:28">
      <c r="A359" s="88" t="s">
        <v>9146</v>
      </c>
      <c r="B359" s="88">
        <v>3301115</v>
      </c>
      <c r="C359" s="88" t="s">
        <v>9149</v>
      </c>
      <c r="D359" s="88" t="s">
        <v>9148</v>
      </c>
      <c r="E359" s="88" t="s">
        <v>101</v>
      </c>
      <c r="F359" s="88" t="s">
        <v>165</v>
      </c>
      <c r="G359" s="88">
        <v>445</v>
      </c>
      <c r="J359" s="88">
        <v>872</v>
      </c>
      <c r="K359" s="88">
        <v>320.83999999999997</v>
      </c>
      <c r="N359" s="88">
        <v>380.06</v>
      </c>
      <c r="O359" s="88" t="s">
        <v>8703</v>
      </c>
      <c r="P359" s="89">
        <v>38720</v>
      </c>
      <c r="Q359" s="88">
        <v>1</v>
      </c>
      <c r="R359" s="88" t="s">
        <v>9147</v>
      </c>
      <c r="S359" s="88">
        <v>2</v>
      </c>
      <c r="T359" s="88" t="s">
        <v>9146</v>
      </c>
      <c r="U359" s="88" t="s">
        <v>9145</v>
      </c>
      <c r="V359" s="88" t="s">
        <v>4694</v>
      </c>
      <c r="W359" s="88" t="s">
        <v>9144</v>
      </c>
      <c r="X359" s="88" t="s">
        <v>5170</v>
      </c>
      <c r="Y359" s="88" t="s">
        <v>9143</v>
      </c>
      <c r="Z359" s="88" t="s">
        <v>5169</v>
      </c>
      <c r="AA359" s="88">
        <v>48</v>
      </c>
      <c r="AB359" s="88" t="s">
        <v>8699</v>
      </c>
    </row>
    <row r="360" spans="1:28">
      <c r="A360" s="88" t="s">
        <v>9138</v>
      </c>
      <c r="C360" s="88" t="s">
        <v>9142</v>
      </c>
      <c r="D360" s="88" t="s">
        <v>9141</v>
      </c>
      <c r="E360" s="88" t="s">
        <v>101</v>
      </c>
      <c r="F360" s="88" t="s">
        <v>684</v>
      </c>
      <c r="O360" s="88" t="s">
        <v>9140</v>
      </c>
      <c r="P360" s="89">
        <v>22038</v>
      </c>
      <c r="Q360" s="88">
        <v>0</v>
      </c>
      <c r="R360" s="88" t="s">
        <v>9139</v>
      </c>
      <c r="S360" s="88" t="s">
        <v>1310</v>
      </c>
      <c r="T360" s="88" t="s">
        <v>9138</v>
      </c>
      <c r="U360" s="88" t="s">
        <v>193</v>
      </c>
      <c r="V360" s="88" t="s">
        <v>9137</v>
      </c>
      <c r="W360" s="88" t="s">
        <v>191</v>
      </c>
      <c r="X360" s="88" t="s">
        <v>9136</v>
      </c>
      <c r="Y360" s="88" t="s">
        <v>699</v>
      </c>
      <c r="Z360" s="88" t="s">
        <v>9135</v>
      </c>
      <c r="AA360" s="88">
        <v>13</v>
      </c>
      <c r="AB360" s="88" t="s">
        <v>9134</v>
      </c>
    </row>
    <row r="361" spans="1:28">
      <c r="A361" s="88" t="s">
        <v>9129</v>
      </c>
      <c r="C361" s="88" t="s">
        <v>9133</v>
      </c>
      <c r="D361" s="88" t="s">
        <v>9132</v>
      </c>
      <c r="E361" s="88" t="s">
        <v>101</v>
      </c>
      <c r="F361" s="88" t="s">
        <v>139</v>
      </c>
      <c r="K361" s="88">
        <v>457.08</v>
      </c>
      <c r="O361" s="88" t="s">
        <v>9131</v>
      </c>
      <c r="P361" s="89">
        <v>39688</v>
      </c>
      <c r="Q361" s="88">
        <v>2</v>
      </c>
      <c r="R361" s="88" t="s">
        <v>9130</v>
      </c>
      <c r="S361" s="88">
        <v>2</v>
      </c>
      <c r="T361" s="88" t="s">
        <v>9129</v>
      </c>
      <c r="U361" s="88" t="s">
        <v>1328</v>
      </c>
      <c r="V361" s="88" t="s">
        <v>9128</v>
      </c>
      <c r="W361" s="88" t="s">
        <v>1326</v>
      </c>
      <c r="X361" s="88" t="s">
        <v>9127</v>
      </c>
      <c r="Y361" s="88" t="s">
        <v>1324</v>
      </c>
      <c r="Z361" s="88" t="s">
        <v>9126</v>
      </c>
      <c r="AA361" s="88">
        <v>4</v>
      </c>
      <c r="AB361" s="88" t="s">
        <v>9125</v>
      </c>
    </row>
    <row r="362" spans="1:28">
      <c r="A362" s="88" t="s">
        <v>9121</v>
      </c>
      <c r="B362" s="88">
        <v>3301118</v>
      </c>
      <c r="C362" s="88" t="s">
        <v>9124</v>
      </c>
      <c r="D362" s="88" t="s">
        <v>9123</v>
      </c>
      <c r="E362" s="88" t="s">
        <v>101</v>
      </c>
      <c r="F362" s="88" t="s">
        <v>1226</v>
      </c>
      <c r="G362" s="88">
        <v>221.63</v>
      </c>
      <c r="K362" s="88">
        <v>110.05</v>
      </c>
      <c r="N362" s="88">
        <v>327.77</v>
      </c>
      <c r="O362" s="88" t="s">
        <v>3144</v>
      </c>
      <c r="P362" s="89">
        <v>39474</v>
      </c>
      <c r="Q362" s="88">
        <v>2</v>
      </c>
      <c r="R362" s="88" t="s">
        <v>9122</v>
      </c>
      <c r="S362" s="88">
        <v>3</v>
      </c>
      <c r="T362" s="88" t="s">
        <v>9121</v>
      </c>
      <c r="U362" s="88" t="s">
        <v>9120</v>
      </c>
      <c r="V362" s="88" t="s">
        <v>4677</v>
      </c>
      <c r="W362" s="88" t="s">
        <v>9119</v>
      </c>
      <c r="X362" s="88" t="s">
        <v>1444</v>
      </c>
      <c r="Y362" s="88" t="s">
        <v>9118</v>
      </c>
      <c r="Z362" s="88" t="s">
        <v>4676</v>
      </c>
      <c r="AA362" s="88">
        <v>6</v>
      </c>
      <c r="AB362" s="88" t="s">
        <v>3140</v>
      </c>
    </row>
    <row r="363" spans="1:28">
      <c r="A363" s="88" t="s">
        <v>9114</v>
      </c>
      <c r="B363" s="88">
        <v>3301119</v>
      </c>
      <c r="C363" s="88" t="s">
        <v>9117</v>
      </c>
      <c r="D363" s="88" t="s">
        <v>9116</v>
      </c>
      <c r="E363" s="88" t="s">
        <v>101</v>
      </c>
      <c r="F363" s="88" t="s">
        <v>1226</v>
      </c>
      <c r="G363" s="88">
        <v>187.74</v>
      </c>
      <c r="K363" s="88">
        <v>87.11</v>
      </c>
      <c r="N363" s="88">
        <v>301.17</v>
      </c>
      <c r="O363" s="88" t="s">
        <v>3144</v>
      </c>
      <c r="P363" s="89">
        <v>39660</v>
      </c>
      <c r="Q363" s="88">
        <v>2</v>
      </c>
      <c r="R363" s="88" t="s">
        <v>9115</v>
      </c>
      <c r="S363" s="88">
        <v>2</v>
      </c>
      <c r="T363" s="88" t="s">
        <v>9114</v>
      </c>
      <c r="U363" s="88" t="s">
        <v>2125</v>
      </c>
      <c r="V363" s="88" t="s">
        <v>6494</v>
      </c>
      <c r="W363" s="88" t="s">
        <v>2123</v>
      </c>
      <c r="X363" s="88" t="s">
        <v>6434</v>
      </c>
      <c r="Y363" s="88" t="s">
        <v>2121</v>
      </c>
      <c r="Z363" s="88" t="s">
        <v>5974</v>
      </c>
      <c r="AA363" s="88">
        <v>6</v>
      </c>
      <c r="AB363" s="88" t="s">
        <v>3140</v>
      </c>
    </row>
    <row r="364" spans="1:28">
      <c r="A364" s="88" t="s">
        <v>9110</v>
      </c>
      <c r="B364" s="88">
        <v>3300993</v>
      </c>
      <c r="C364" s="88" t="s">
        <v>9113</v>
      </c>
      <c r="D364" s="88" t="s">
        <v>9112</v>
      </c>
      <c r="E364" s="88" t="s">
        <v>101</v>
      </c>
      <c r="F364" s="88" t="s">
        <v>165</v>
      </c>
      <c r="G364" s="88">
        <v>233.38</v>
      </c>
      <c r="J364" s="88">
        <v>836.28</v>
      </c>
      <c r="K364" s="88">
        <v>153.02000000000001</v>
      </c>
      <c r="N364" s="88">
        <v>219.5</v>
      </c>
      <c r="O364" s="88" t="s">
        <v>5510</v>
      </c>
      <c r="P364" s="89">
        <v>39068</v>
      </c>
      <c r="Q364" s="88">
        <v>1</v>
      </c>
      <c r="R364" s="88" t="s">
        <v>9111</v>
      </c>
      <c r="S364" s="88">
        <v>1</v>
      </c>
      <c r="T364" s="88" t="s">
        <v>9110</v>
      </c>
      <c r="U364" s="88" t="s">
        <v>9109</v>
      </c>
      <c r="V364" s="88" t="s">
        <v>7773</v>
      </c>
      <c r="W364" s="88" t="s">
        <v>9108</v>
      </c>
      <c r="X364" s="88" t="s">
        <v>9107</v>
      </c>
      <c r="Y364" s="88" t="s">
        <v>9106</v>
      </c>
      <c r="Z364" s="88" t="s">
        <v>9105</v>
      </c>
      <c r="AA364" s="88">
        <v>48</v>
      </c>
      <c r="AB364" s="88" t="s">
        <v>5504</v>
      </c>
    </row>
    <row r="365" spans="1:28">
      <c r="A365" s="88" t="s">
        <v>9101</v>
      </c>
      <c r="B365" s="88">
        <v>3300971</v>
      </c>
      <c r="C365" s="88" t="s">
        <v>9104</v>
      </c>
      <c r="D365" s="88" t="s">
        <v>9103</v>
      </c>
      <c r="E365" s="88" t="s">
        <v>101</v>
      </c>
      <c r="F365" s="88" t="s">
        <v>165</v>
      </c>
      <c r="G365" s="88">
        <v>215.78</v>
      </c>
      <c r="J365" s="88">
        <v>775.56</v>
      </c>
      <c r="K365" s="88">
        <v>149.75</v>
      </c>
      <c r="N365" s="88">
        <v>199.6</v>
      </c>
      <c r="O365" s="88" t="s">
        <v>3606</v>
      </c>
      <c r="P365" s="89">
        <v>39062</v>
      </c>
      <c r="Q365" s="88">
        <v>1</v>
      </c>
      <c r="R365" s="88" t="s">
        <v>9102</v>
      </c>
      <c r="S365" s="88">
        <v>1</v>
      </c>
      <c r="T365" s="88" t="s">
        <v>9101</v>
      </c>
      <c r="U365" s="88" t="s">
        <v>3850</v>
      </c>
      <c r="V365" s="88" t="s">
        <v>9100</v>
      </c>
      <c r="W365" s="88" t="s">
        <v>3849</v>
      </c>
      <c r="X365" s="88" t="s">
        <v>9099</v>
      </c>
      <c r="Y365" s="88" t="s">
        <v>3848</v>
      </c>
      <c r="Z365" s="88" t="s">
        <v>9098</v>
      </c>
      <c r="AA365" s="88">
        <v>48</v>
      </c>
      <c r="AB365" s="88" t="s">
        <v>3602</v>
      </c>
    </row>
    <row r="366" spans="1:28">
      <c r="A366" s="88" t="s">
        <v>9094</v>
      </c>
      <c r="C366" s="88" t="s">
        <v>9097</v>
      </c>
      <c r="D366" s="88" t="s">
        <v>9096</v>
      </c>
      <c r="E366" s="88" t="s">
        <v>101</v>
      </c>
      <c r="F366" s="88" t="s">
        <v>165</v>
      </c>
      <c r="O366" s="88" t="s">
        <v>3646</v>
      </c>
      <c r="P366" s="89">
        <v>38504</v>
      </c>
      <c r="Q366" s="88">
        <v>1</v>
      </c>
      <c r="R366" s="88" t="s">
        <v>9095</v>
      </c>
      <c r="S366" s="88">
        <v>2</v>
      </c>
      <c r="T366" s="88" t="s">
        <v>9094</v>
      </c>
      <c r="U366" s="88" t="s">
        <v>9093</v>
      </c>
      <c r="V366" s="88" t="s">
        <v>9092</v>
      </c>
      <c r="W366" s="88" t="s">
        <v>9091</v>
      </c>
      <c r="X366" s="88" t="s">
        <v>9090</v>
      </c>
      <c r="Y366" s="88" t="s">
        <v>9089</v>
      </c>
      <c r="Z366" s="88" t="s">
        <v>9088</v>
      </c>
      <c r="AA366" s="88">
        <v>48</v>
      </c>
      <c r="AB366" s="88" t="s">
        <v>3639</v>
      </c>
    </row>
    <row r="367" spans="1:28">
      <c r="A367" s="88" t="s">
        <v>9084</v>
      </c>
      <c r="B367" s="88">
        <v>3301130</v>
      </c>
      <c r="C367" s="88" t="s">
        <v>9087</v>
      </c>
      <c r="D367" s="88" t="s">
        <v>9086</v>
      </c>
      <c r="E367" s="88" t="s">
        <v>101</v>
      </c>
      <c r="F367" s="88" t="s">
        <v>1036</v>
      </c>
      <c r="K367" s="88">
        <v>145.76</v>
      </c>
      <c r="O367" s="88" t="s">
        <v>2739</v>
      </c>
      <c r="P367" s="89">
        <v>39965</v>
      </c>
      <c r="Q367" s="88">
        <v>2</v>
      </c>
      <c r="R367" s="88" t="s">
        <v>9085</v>
      </c>
      <c r="S367" s="88">
        <v>1</v>
      </c>
      <c r="T367" s="88" t="s">
        <v>9084</v>
      </c>
      <c r="U367" s="88" t="s">
        <v>583</v>
      </c>
      <c r="V367" s="88" t="s">
        <v>9083</v>
      </c>
      <c r="W367" s="88" t="s">
        <v>581</v>
      </c>
      <c r="X367" s="88" t="s">
        <v>4609</v>
      </c>
      <c r="Y367" s="88" t="s">
        <v>580</v>
      </c>
      <c r="Z367" s="88" t="s">
        <v>4608</v>
      </c>
      <c r="AA367" s="88">
        <v>16</v>
      </c>
      <c r="AB367" s="88" t="s">
        <v>3111</v>
      </c>
    </row>
    <row r="368" spans="1:28">
      <c r="A368" s="88" t="s">
        <v>9079</v>
      </c>
      <c r="B368" s="88">
        <v>3301158</v>
      </c>
      <c r="C368" s="88" t="s">
        <v>9082</v>
      </c>
      <c r="D368" s="88" t="s">
        <v>9081</v>
      </c>
      <c r="E368" s="88" t="s">
        <v>101</v>
      </c>
      <c r="F368" s="88" t="s">
        <v>1036</v>
      </c>
      <c r="K368" s="88">
        <v>202.36</v>
      </c>
      <c r="O368" s="88" t="s">
        <v>2739</v>
      </c>
      <c r="P368" s="89">
        <v>40162</v>
      </c>
      <c r="Q368" s="88">
        <v>2</v>
      </c>
      <c r="R368" s="88" t="s">
        <v>9080</v>
      </c>
      <c r="S368" s="88">
        <v>1</v>
      </c>
      <c r="T368" s="88" t="s">
        <v>9079</v>
      </c>
      <c r="U368" s="88" t="s">
        <v>3643</v>
      </c>
      <c r="V368" s="88" t="s">
        <v>9078</v>
      </c>
      <c r="W368" s="88" t="s">
        <v>2102</v>
      </c>
      <c r="X368" s="88" t="s">
        <v>1444</v>
      </c>
      <c r="Y368" s="88" t="s">
        <v>2100</v>
      </c>
      <c r="Z368" s="88" t="s">
        <v>4676</v>
      </c>
      <c r="AA368" s="88">
        <v>16</v>
      </c>
      <c r="AB368" s="88" t="s">
        <v>3111</v>
      </c>
    </row>
    <row r="369" spans="1:28">
      <c r="A369" s="88" t="s">
        <v>9074</v>
      </c>
      <c r="B369" s="88">
        <v>3301127</v>
      </c>
      <c r="C369" s="88" t="s">
        <v>9077</v>
      </c>
      <c r="D369" s="88" t="s">
        <v>9076</v>
      </c>
      <c r="E369" s="88" t="s">
        <v>101</v>
      </c>
      <c r="F369" s="88" t="s">
        <v>1036</v>
      </c>
      <c r="K369" s="88">
        <v>200.92</v>
      </c>
      <c r="O369" s="88" t="s">
        <v>3388</v>
      </c>
      <c r="P369" s="89">
        <v>40026</v>
      </c>
      <c r="Q369" s="88">
        <v>2</v>
      </c>
      <c r="R369" s="88" t="s">
        <v>9075</v>
      </c>
      <c r="S369" s="88">
        <v>1</v>
      </c>
      <c r="T369" s="88" t="s">
        <v>9074</v>
      </c>
      <c r="U369" s="88" t="s">
        <v>553</v>
      </c>
      <c r="V369" s="88" t="s">
        <v>9073</v>
      </c>
      <c r="W369" s="88" t="s">
        <v>551</v>
      </c>
      <c r="X369" s="88" t="s">
        <v>9072</v>
      </c>
      <c r="Y369" s="88" t="s">
        <v>549</v>
      </c>
      <c r="Z369" s="88" t="s">
        <v>9071</v>
      </c>
      <c r="AA369" s="88">
        <v>16</v>
      </c>
      <c r="AB369" s="88" t="s">
        <v>3382</v>
      </c>
    </row>
    <row r="370" spans="1:28">
      <c r="A370" s="88" t="s">
        <v>9067</v>
      </c>
      <c r="B370" s="88">
        <v>3301132</v>
      </c>
      <c r="C370" s="88" t="s">
        <v>9070</v>
      </c>
      <c r="D370" s="88" t="s">
        <v>9069</v>
      </c>
      <c r="E370" s="88" t="s">
        <v>101</v>
      </c>
      <c r="F370" s="88" t="s">
        <v>1036</v>
      </c>
      <c r="K370" s="88">
        <v>207.01</v>
      </c>
      <c r="O370" s="88" t="s">
        <v>2739</v>
      </c>
      <c r="P370" s="89">
        <v>40205</v>
      </c>
      <c r="Q370" s="88">
        <v>2</v>
      </c>
      <c r="R370" s="88" t="s">
        <v>9068</v>
      </c>
      <c r="S370" s="88">
        <v>1</v>
      </c>
      <c r="T370" s="88" t="s">
        <v>9067</v>
      </c>
      <c r="U370" s="88" t="s">
        <v>9066</v>
      </c>
      <c r="V370" s="88" t="s">
        <v>9065</v>
      </c>
      <c r="W370" s="88" t="s">
        <v>9064</v>
      </c>
      <c r="X370" s="88" t="s">
        <v>6396</v>
      </c>
      <c r="Y370" s="88" t="s">
        <v>9063</v>
      </c>
      <c r="Z370" s="88" t="s">
        <v>6395</v>
      </c>
      <c r="AA370" s="88">
        <v>16</v>
      </c>
      <c r="AB370" s="88" t="s">
        <v>3111</v>
      </c>
    </row>
    <row r="371" spans="1:28">
      <c r="A371" s="88" t="s">
        <v>9059</v>
      </c>
      <c r="B371" s="88">
        <v>3301166</v>
      </c>
      <c r="C371" s="88" t="s">
        <v>9062</v>
      </c>
      <c r="D371" s="88" t="s">
        <v>9061</v>
      </c>
      <c r="E371" s="88" t="s">
        <v>101</v>
      </c>
      <c r="F371" s="88" t="s">
        <v>1036</v>
      </c>
      <c r="K371" s="88">
        <v>121.71</v>
      </c>
      <c r="O371" s="88" t="s">
        <v>3108</v>
      </c>
      <c r="P371" s="89">
        <v>39999</v>
      </c>
      <c r="Q371" s="88">
        <v>2</v>
      </c>
      <c r="R371" s="88" t="s">
        <v>9060</v>
      </c>
      <c r="S371" s="88">
        <v>1</v>
      </c>
      <c r="T371" s="88" t="s">
        <v>9059</v>
      </c>
      <c r="U371" s="88" t="s">
        <v>9058</v>
      </c>
      <c r="V371" s="88" t="s">
        <v>9057</v>
      </c>
      <c r="W371" s="88" t="s">
        <v>9056</v>
      </c>
      <c r="X371" s="88" t="s">
        <v>6121</v>
      </c>
      <c r="Y371" s="88" t="s">
        <v>9055</v>
      </c>
      <c r="Z371" s="88" t="s">
        <v>9054</v>
      </c>
      <c r="AA371" s="88">
        <v>16</v>
      </c>
      <c r="AB371" s="88" t="s">
        <v>3103</v>
      </c>
    </row>
    <row r="372" spans="1:28">
      <c r="A372" s="88" t="s">
        <v>9050</v>
      </c>
      <c r="B372" s="88">
        <v>3301152</v>
      </c>
      <c r="C372" s="88" t="s">
        <v>9053</v>
      </c>
      <c r="D372" s="88" t="s">
        <v>9052</v>
      </c>
      <c r="E372" s="88" t="s">
        <v>101</v>
      </c>
      <c r="F372" s="88" t="s">
        <v>165</v>
      </c>
      <c r="K372" s="88">
        <v>257.06</v>
      </c>
      <c r="N372" s="88">
        <v>646.71</v>
      </c>
      <c r="O372" s="88" t="s">
        <v>5510</v>
      </c>
      <c r="P372" s="89">
        <v>39064</v>
      </c>
      <c r="Q372" s="88">
        <v>1</v>
      </c>
      <c r="R372" s="88" t="s">
        <v>9051</v>
      </c>
      <c r="S372" s="88">
        <v>1</v>
      </c>
      <c r="T372" s="88" t="s">
        <v>9050</v>
      </c>
      <c r="U372" s="88" t="s">
        <v>9049</v>
      </c>
      <c r="V372" s="88" t="s">
        <v>9048</v>
      </c>
      <c r="W372" s="88" t="s">
        <v>9047</v>
      </c>
      <c r="X372" s="88" t="s">
        <v>5975</v>
      </c>
      <c r="Y372" s="88" t="s">
        <v>9046</v>
      </c>
      <c r="Z372" s="88" t="s">
        <v>5974</v>
      </c>
      <c r="AA372" s="88">
        <v>48</v>
      </c>
      <c r="AB372" s="88" t="s">
        <v>5504</v>
      </c>
    </row>
    <row r="373" spans="1:28">
      <c r="A373" s="88" t="s">
        <v>9042</v>
      </c>
      <c r="B373" s="88">
        <v>3301139</v>
      </c>
      <c r="C373" s="88" t="s">
        <v>9045</v>
      </c>
      <c r="D373" s="88" t="s">
        <v>9044</v>
      </c>
      <c r="E373" s="88" t="s">
        <v>101</v>
      </c>
      <c r="F373" s="88" t="s">
        <v>1036</v>
      </c>
      <c r="K373" s="88">
        <v>139.31</v>
      </c>
      <c r="O373" s="88" t="s">
        <v>2739</v>
      </c>
      <c r="P373" s="89">
        <v>40028</v>
      </c>
      <c r="Q373" s="88">
        <v>2</v>
      </c>
      <c r="R373" s="88" t="s">
        <v>9043</v>
      </c>
      <c r="S373" s="88">
        <v>1</v>
      </c>
      <c r="T373" s="88" t="s">
        <v>9042</v>
      </c>
      <c r="U373" s="88" t="s">
        <v>3193</v>
      </c>
      <c r="V373" s="88" t="s">
        <v>9041</v>
      </c>
      <c r="W373" s="88" t="s">
        <v>3191</v>
      </c>
      <c r="X373" s="88" t="s">
        <v>9040</v>
      </c>
      <c r="Y373" s="88" t="s">
        <v>3189</v>
      </c>
      <c r="Z373" s="88" t="s">
        <v>9039</v>
      </c>
      <c r="AA373" s="88">
        <v>16</v>
      </c>
      <c r="AB373" s="88" t="s">
        <v>3111</v>
      </c>
    </row>
    <row r="374" spans="1:28">
      <c r="A374" s="88" t="s">
        <v>9035</v>
      </c>
      <c r="B374" s="88">
        <v>3300958</v>
      </c>
      <c r="C374" s="88" t="s">
        <v>9038</v>
      </c>
      <c r="D374" s="88" t="s">
        <v>9037</v>
      </c>
      <c r="E374" s="88" t="s">
        <v>101</v>
      </c>
      <c r="F374" s="88" t="s">
        <v>152</v>
      </c>
      <c r="G374" s="88">
        <v>110.18</v>
      </c>
      <c r="J374" s="88">
        <v>388.71</v>
      </c>
      <c r="K374" s="88">
        <v>47.64</v>
      </c>
      <c r="N374" s="88">
        <v>175.01</v>
      </c>
      <c r="O374" s="88" t="s">
        <v>3818</v>
      </c>
      <c r="P374" s="89">
        <v>33577</v>
      </c>
      <c r="Q374" s="88">
        <v>0</v>
      </c>
      <c r="R374" s="88" t="s">
        <v>9036</v>
      </c>
      <c r="S374" s="88" t="s">
        <v>1310</v>
      </c>
      <c r="T374" s="88" t="s">
        <v>9035</v>
      </c>
      <c r="U374" s="88" t="s">
        <v>9034</v>
      </c>
      <c r="V374" s="88" t="s">
        <v>9033</v>
      </c>
      <c r="W374" s="88" t="s">
        <v>9032</v>
      </c>
      <c r="X374" s="88" t="s">
        <v>9031</v>
      </c>
      <c r="Y374" s="88" t="s">
        <v>9030</v>
      </c>
      <c r="Z374" s="88" t="s">
        <v>9029</v>
      </c>
      <c r="AA374" s="88">
        <v>2</v>
      </c>
      <c r="AB374" s="88" t="s">
        <v>3809</v>
      </c>
    </row>
    <row r="375" spans="1:28">
      <c r="A375" s="88" t="s">
        <v>9025</v>
      </c>
      <c r="B375" s="88">
        <v>3301173</v>
      </c>
      <c r="C375" s="88" t="s">
        <v>9028</v>
      </c>
      <c r="D375" s="88" t="s">
        <v>9027</v>
      </c>
      <c r="E375" s="88" t="s">
        <v>101</v>
      </c>
      <c r="F375" s="88" t="s">
        <v>1036</v>
      </c>
      <c r="K375" s="88">
        <v>166.45</v>
      </c>
      <c r="O375" s="88" t="s">
        <v>3108</v>
      </c>
      <c r="P375" s="89">
        <v>40034</v>
      </c>
      <c r="Q375" s="88">
        <v>2</v>
      </c>
      <c r="R375" s="88" t="s">
        <v>9026</v>
      </c>
      <c r="S375" s="88">
        <v>1</v>
      </c>
      <c r="T375" s="88" t="s">
        <v>9025</v>
      </c>
      <c r="U375" s="88" t="s">
        <v>416</v>
      </c>
      <c r="V375" s="88" t="s">
        <v>9024</v>
      </c>
      <c r="W375" s="88" t="s">
        <v>2472</v>
      </c>
      <c r="X375" s="88" t="s">
        <v>9023</v>
      </c>
      <c r="Y375" s="88" t="s">
        <v>2470</v>
      </c>
      <c r="Z375" s="88" t="s">
        <v>9022</v>
      </c>
      <c r="AA375" s="88">
        <v>16</v>
      </c>
      <c r="AB375" s="88" t="s">
        <v>3103</v>
      </c>
    </row>
    <row r="376" spans="1:28">
      <c r="A376" s="88" t="s">
        <v>9018</v>
      </c>
      <c r="C376" s="88" t="s">
        <v>9021</v>
      </c>
      <c r="D376" s="88" t="s">
        <v>9020</v>
      </c>
      <c r="E376" s="88" t="s">
        <v>101</v>
      </c>
      <c r="F376" s="88" t="s">
        <v>405</v>
      </c>
      <c r="O376" s="88" t="s">
        <v>8999</v>
      </c>
      <c r="P376" s="89">
        <v>20961</v>
      </c>
      <c r="Q376" s="88">
        <v>0</v>
      </c>
      <c r="R376" s="88" t="s">
        <v>9019</v>
      </c>
      <c r="S376" s="88" t="s">
        <v>1310</v>
      </c>
      <c r="T376" s="88" t="s">
        <v>9018</v>
      </c>
      <c r="U376" s="88" t="s">
        <v>9017</v>
      </c>
      <c r="V376" s="88" t="s">
        <v>9016</v>
      </c>
      <c r="W376" s="88" t="s">
        <v>9015</v>
      </c>
      <c r="X376" s="88" t="s">
        <v>9014</v>
      </c>
      <c r="Y376" s="88" t="s">
        <v>9013</v>
      </c>
      <c r="Z376" s="88" t="s">
        <v>9012</v>
      </c>
      <c r="AA376" s="88">
        <v>22</v>
      </c>
      <c r="AB376" s="88" t="s">
        <v>6992</v>
      </c>
    </row>
    <row r="377" spans="1:28">
      <c r="A377" s="88" t="s">
        <v>9008</v>
      </c>
      <c r="C377" s="88" t="s">
        <v>9011</v>
      </c>
      <c r="D377" s="88" t="s">
        <v>9010</v>
      </c>
      <c r="E377" s="88" t="s">
        <v>101</v>
      </c>
      <c r="F377" s="88" t="s">
        <v>405</v>
      </c>
      <c r="O377" s="88" t="s">
        <v>8999</v>
      </c>
      <c r="P377" s="89">
        <v>21820</v>
      </c>
      <c r="Q377" s="88">
        <v>0</v>
      </c>
      <c r="R377" s="88" t="s">
        <v>9009</v>
      </c>
      <c r="S377" s="88" t="s">
        <v>1310</v>
      </c>
      <c r="T377" s="88" t="s">
        <v>9008</v>
      </c>
      <c r="U377" s="88" t="s">
        <v>9007</v>
      </c>
      <c r="V377" s="88" t="s">
        <v>9006</v>
      </c>
      <c r="W377" s="88" t="s">
        <v>9005</v>
      </c>
      <c r="X377" s="88" t="s">
        <v>9004</v>
      </c>
      <c r="Y377" s="88" t="s">
        <v>9003</v>
      </c>
      <c r="Z377" s="88" t="s">
        <v>9002</v>
      </c>
      <c r="AA377" s="88">
        <v>22</v>
      </c>
      <c r="AB377" s="88" t="s">
        <v>6992</v>
      </c>
    </row>
    <row r="378" spans="1:28">
      <c r="A378" s="88" t="s">
        <v>8997</v>
      </c>
      <c r="C378" s="88" t="s">
        <v>9001</v>
      </c>
      <c r="D378" s="88" t="s">
        <v>9000</v>
      </c>
      <c r="E378" s="88" t="s">
        <v>101</v>
      </c>
      <c r="F378" s="88" t="s">
        <v>405</v>
      </c>
      <c r="O378" s="88" t="s">
        <v>8999</v>
      </c>
      <c r="P378" s="89">
        <v>27026</v>
      </c>
      <c r="Q378" s="88">
        <v>0</v>
      </c>
      <c r="R378" s="88" t="s">
        <v>8998</v>
      </c>
      <c r="S378" s="88" t="s">
        <v>1310</v>
      </c>
      <c r="T378" s="88" t="s">
        <v>8997</v>
      </c>
      <c r="U378" s="88" t="s">
        <v>8996</v>
      </c>
      <c r="V378" s="88" t="s">
        <v>8995</v>
      </c>
      <c r="W378" s="88" t="s">
        <v>8994</v>
      </c>
      <c r="X378" s="88" t="s">
        <v>8993</v>
      </c>
      <c r="Y378" s="88" t="s">
        <v>8992</v>
      </c>
      <c r="Z378" s="88" t="s">
        <v>8991</v>
      </c>
      <c r="AA378" s="88">
        <v>22</v>
      </c>
      <c r="AB378" s="88" t="s">
        <v>6992</v>
      </c>
    </row>
    <row r="379" spans="1:28">
      <c r="A379" s="88" t="s">
        <v>8987</v>
      </c>
      <c r="C379" s="88" t="s">
        <v>8990</v>
      </c>
      <c r="D379" s="88" t="s">
        <v>8989</v>
      </c>
      <c r="E379" s="88" t="s">
        <v>101</v>
      </c>
      <c r="F379" s="88" t="s">
        <v>165</v>
      </c>
      <c r="K379" s="88">
        <v>290.39</v>
      </c>
      <c r="N379" s="88">
        <v>398.51</v>
      </c>
      <c r="O379" s="88" t="s">
        <v>2008</v>
      </c>
      <c r="P379" s="89">
        <v>37874</v>
      </c>
      <c r="Q379" s="88">
        <v>1</v>
      </c>
      <c r="R379" s="88" t="s">
        <v>8988</v>
      </c>
      <c r="S379" s="88">
        <v>4</v>
      </c>
      <c r="T379" s="88" t="s">
        <v>8987</v>
      </c>
      <c r="U379" s="88" t="s">
        <v>8986</v>
      </c>
      <c r="V379" s="88" t="s">
        <v>5171</v>
      </c>
      <c r="W379" s="88" t="s">
        <v>8985</v>
      </c>
      <c r="X379" s="88" t="s">
        <v>5170</v>
      </c>
      <c r="Y379" s="88" t="s">
        <v>8984</v>
      </c>
      <c r="Z379" s="88" t="s">
        <v>5169</v>
      </c>
      <c r="AA379" s="88">
        <v>48</v>
      </c>
      <c r="AB379" s="88" t="s">
        <v>2002</v>
      </c>
    </row>
    <row r="380" spans="1:28">
      <c r="A380" s="88" t="s">
        <v>8980</v>
      </c>
      <c r="C380" s="88" t="s">
        <v>8983</v>
      </c>
      <c r="D380" s="88" t="s">
        <v>8982</v>
      </c>
      <c r="E380" s="88" t="s">
        <v>101</v>
      </c>
      <c r="F380" s="88" t="s">
        <v>165</v>
      </c>
      <c r="K380" s="88">
        <v>319.33999999999997</v>
      </c>
      <c r="N380" s="88">
        <v>448.44</v>
      </c>
      <c r="O380" s="88" t="s">
        <v>981</v>
      </c>
      <c r="P380" s="89">
        <v>37424</v>
      </c>
      <c r="Q380" s="88">
        <v>1</v>
      </c>
      <c r="R380" s="88" t="s">
        <v>8981</v>
      </c>
      <c r="S380" s="88">
        <v>4</v>
      </c>
      <c r="T380" s="88" t="s">
        <v>8980</v>
      </c>
      <c r="U380" s="88" t="s">
        <v>6785</v>
      </c>
      <c r="V380" s="88" t="s">
        <v>7993</v>
      </c>
      <c r="W380" s="88" t="s">
        <v>6784</v>
      </c>
      <c r="X380" s="88" t="s">
        <v>6166</v>
      </c>
      <c r="Y380" s="88" t="s">
        <v>6783</v>
      </c>
      <c r="Z380" s="88" t="s">
        <v>6164</v>
      </c>
      <c r="AA380" s="88">
        <v>48</v>
      </c>
      <c r="AB380" s="88" t="s">
        <v>972</v>
      </c>
    </row>
    <row r="381" spans="1:28">
      <c r="A381" s="88" t="s">
        <v>8976</v>
      </c>
      <c r="C381" s="88" t="s">
        <v>8979</v>
      </c>
      <c r="D381" s="88" t="s">
        <v>8978</v>
      </c>
      <c r="E381" s="88" t="s">
        <v>101</v>
      </c>
      <c r="F381" s="88" t="s">
        <v>165</v>
      </c>
      <c r="K381" s="88">
        <v>540.32000000000005</v>
      </c>
      <c r="N381" s="88">
        <v>883.67</v>
      </c>
      <c r="O381" s="88" t="s">
        <v>981</v>
      </c>
      <c r="P381" s="89">
        <v>38013</v>
      </c>
      <c r="Q381" s="88">
        <v>1</v>
      </c>
      <c r="R381" s="88" t="s">
        <v>8977</v>
      </c>
      <c r="S381" s="88">
        <v>4</v>
      </c>
      <c r="T381" s="88" t="s">
        <v>8976</v>
      </c>
      <c r="U381" s="88" t="s">
        <v>3748</v>
      </c>
      <c r="V381" s="88" t="s">
        <v>8975</v>
      </c>
      <c r="W381" s="88" t="s">
        <v>3746</v>
      </c>
      <c r="X381" s="88" t="s">
        <v>6263</v>
      </c>
      <c r="Y381" s="88" t="s">
        <v>8974</v>
      </c>
      <c r="Z381" s="88" t="s">
        <v>7951</v>
      </c>
      <c r="AA381" s="88">
        <v>48</v>
      </c>
      <c r="AB381" s="88" t="s">
        <v>972</v>
      </c>
    </row>
    <row r="382" spans="1:28">
      <c r="A382" s="88" t="s">
        <v>8970</v>
      </c>
      <c r="C382" s="88" t="s">
        <v>8973</v>
      </c>
      <c r="D382" s="88" t="s">
        <v>8972</v>
      </c>
      <c r="E382" s="88" t="s">
        <v>101</v>
      </c>
      <c r="F382" s="88" t="s">
        <v>355</v>
      </c>
      <c r="K382" s="88">
        <v>300.92</v>
      </c>
      <c r="O382" s="88" t="s">
        <v>8251</v>
      </c>
      <c r="P382" s="89">
        <v>35454</v>
      </c>
      <c r="Q382" s="88">
        <v>0</v>
      </c>
      <c r="R382" s="88" t="s">
        <v>8971</v>
      </c>
      <c r="S382" s="88" t="s">
        <v>1310</v>
      </c>
      <c r="T382" s="88" t="s">
        <v>8970</v>
      </c>
      <c r="U382" s="88" t="s">
        <v>1587</v>
      </c>
      <c r="V382" s="88" t="s">
        <v>7762</v>
      </c>
      <c r="W382" s="88" t="s">
        <v>1585</v>
      </c>
      <c r="X382" s="88" t="s">
        <v>5401</v>
      </c>
      <c r="Y382" s="88" t="s">
        <v>1583</v>
      </c>
      <c r="Z382" s="88" t="s">
        <v>5399</v>
      </c>
      <c r="AA382" s="88">
        <v>1</v>
      </c>
      <c r="AB382" s="88" t="s">
        <v>8242</v>
      </c>
    </row>
    <row r="383" spans="1:28">
      <c r="A383" s="88" t="s">
        <v>8966</v>
      </c>
      <c r="C383" s="88" t="s">
        <v>8969</v>
      </c>
      <c r="D383" s="88" t="s">
        <v>8968</v>
      </c>
      <c r="E383" s="88" t="s">
        <v>101</v>
      </c>
      <c r="F383" s="88" t="s">
        <v>165</v>
      </c>
      <c r="O383" s="88" t="s">
        <v>3636</v>
      </c>
      <c r="P383" s="89">
        <v>37929</v>
      </c>
      <c r="Q383" s="88">
        <v>1</v>
      </c>
      <c r="R383" s="88" t="s">
        <v>8967</v>
      </c>
      <c r="S383" s="88">
        <v>4</v>
      </c>
      <c r="T383" s="88" t="s">
        <v>8966</v>
      </c>
      <c r="U383" s="88" t="s">
        <v>1662</v>
      </c>
      <c r="V383" s="88" t="s">
        <v>8837</v>
      </c>
      <c r="W383" s="88" t="s">
        <v>1701</v>
      </c>
      <c r="X383" s="88" t="s">
        <v>5894</v>
      </c>
      <c r="Y383" s="88" t="s">
        <v>1699</v>
      </c>
      <c r="Z383" s="88" t="s">
        <v>5893</v>
      </c>
      <c r="AA383" s="88">
        <v>48</v>
      </c>
      <c r="AB383" s="88" t="s">
        <v>3632</v>
      </c>
    </row>
    <row r="384" spans="1:28">
      <c r="A384" s="88" t="s">
        <v>8962</v>
      </c>
      <c r="C384" s="88" t="s">
        <v>8965</v>
      </c>
      <c r="D384" s="88" t="s">
        <v>8964</v>
      </c>
      <c r="E384" s="88" t="s">
        <v>101</v>
      </c>
      <c r="F384" s="88" t="s">
        <v>165</v>
      </c>
      <c r="K384" s="88">
        <v>995.35</v>
      </c>
      <c r="O384" s="88" t="s">
        <v>1060</v>
      </c>
      <c r="P384" s="89">
        <v>37853</v>
      </c>
      <c r="Q384" s="88">
        <v>1</v>
      </c>
      <c r="R384" s="88" t="s">
        <v>8963</v>
      </c>
      <c r="S384" s="88">
        <v>4</v>
      </c>
      <c r="T384" s="88" t="s">
        <v>8962</v>
      </c>
      <c r="U384" s="88" t="s">
        <v>435</v>
      </c>
      <c r="V384" s="88" t="s">
        <v>8961</v>
      </c>
      <c r="W384" s="88" t="s">
        <v>433</v>
      </c>
      <c r="X384" s="88" t="s">
        <v>6717</v>
      </c>
      <c r="Y384" s="88" t="s">
        <v>432</v>
      </c>
      <c r="Z384" s="88" t="s">
        <v>6716</v>
      </c>
      <c r="AA384" s="88">
        <v>48</v>
      </c>
      <c r="AB384" s="88" t="s">
        <v>1051</v>
      </c>
    </row>
    <row r="385" spans="1:28">
      <c r="A385" s="88" t="s">
        <v>8957</v>
      </c>
      <c r="C385" s="88" t="s">
        <v>8960</v>
      </c>
      <c r="D385" s="88" t="s">
        <v>8959</v>
      </c>
      <c r="E385" s="88" t="s">
        <v>101</v>
      </c>
      <c r="F385" s="88" t="s">
        <v>165</v>
      </c>
      <c r="K385" s="88">
        <v>995.35</v>
      </c>
      <c r="O385" s="88" t="s">
        <v>1060</v>
      </c>
      <c r="P385" s="89">
        <v>38014</v>
      </c>
      <c r="Q385" s="88">
        <v>1</v>
      </c>
      <c r="R385" s="88" t="s">
        <v>8958</v>
      </c>
      <c r="S385" s="88">
        <v>4</v>
      </c>
      <c r="T385" s="88" t="s">
        <v>8957</v>
      </c>
      <c r="U385" s="88" t="s">
        <v>1192</v>
      </c>
      <c r="V385" s="88" t="s">
        <v>3776</v>
      </c>
      <c r="W385" s="88" t="s">
        <v>1190</v>
      </c>
      <c r="X385" s="88" t="s">
        <v>3774</v>
      </c>
      <c r="Y385" s="88" t="s">
        <v>1188</v>
      </c>
      <c r="Z385" s="88" t="s">
        <v>3772</v>
      </c>
      <c r="AA385" s="88">
        <v>48</v>
      </c>
      <c r="AB385" s="88" t="s">
        <v>1051</v>
      </c>
    </row>
    <row r="386" spans="1:28">
      <c r="A386" s="88" t="s">
        <v>8953</v>
      </c>
      <c r="C386" s="88" t="s">
        <v>8956</v>
      </c>
      <c r="D386" s="88" t="s">
        <v>8955</v>
      </c>
      <c r="E386" s="88" t="s">
        <v>101</v>
      </c>
      <c r="F386" s="88" t="s">
        <v>165</v>
      </c>
      <c r="O386" s="88" t="s">
        <v>1060</v>
      </c>
      <c r="P386" s="89">
        <v>37637</v>
      </c>
      <c r="Q386" s="88">
        <v>1</v>
      </c>
      <c r="R386" s="88" t="s">
        <v>8954</v>
      </c>
      <c r="S386" s="88">
        <v>4</v>
      </c>
      <c r="T386" s="88" t="s">
        <v>8953</v>
      </c>
      <c r="U386" s="88" t="s">
        <v>1088</v>
      </c>
      <c r="V386" s="88" t="s">
        <v>8952</v>
      </c>
      <c r="W386" s="88" t="s">
        <v>1086</v>
      </c>
      <c r="X386" s="88" t="s">
        <v>7738</v>
      </c>
      <c r="Y386" s="88" t="s">
        <v>1084</v>
      </c>
      <c r="Z386" s="88" t="s">
        <v>7737</v>
      </c>
      <c r="AA386" s="88">
        <v>48</v>
      </c>
      <c r="AB386" s="88" t="s">
        <v>1051</v>
      </c>
    </row>
    <row r="387" spans="1:28">
      <c r="A387" s="88" t="s">
        <v>8948</v>
      </c>
      <c r="C387" s="88" t="s">
        <v>8951</v>
      </c>
      <c r="D387" s="88" t="s">
        <v>8950</v>
      </c>
      <c r="E387" s="88" t="s">
        <v>101</v>
      </c>
      <c r="F387" s="88" t="s">
        <v>165</v>
      </c>
      <c r="K387" s="88">
        <v>504.89</v>
      </c>
      <c r="O387" s="88" t="s">
        <v>1948</v>
      </c>
      <c r="P387" s="89">
        <v>37900</v>
      </c>
      <c r="Q387" s="88">
        <v>1</v>
      </c>
      <c r="R387" s="88" t="s">
        <v>8949</v>
      </c>
      <c r="S387" s="88">
        <v>4</v>
      </c>
      <c r="T387" s="88" t="s">
        <v>8948</v>
      </c>
      <c r="U387" s="88" t="s">
        <v>7224</v>
      </c>
      <c r="V387" s="88" t="s">
        <v>4943</v>
      </c>
      <c r="W387" s="88" t="s">
        <v>7222</v>
      </c>
      <c r="X387" s="88" t="s">
        <v>4942</v>
      </c>
      <c r="Y387" s="88" t="s">
        <v>8947</v>
      </c>
      <c r="Z387" s="88" t="s">
        <v>4941</v>
      </c>
      <c r="AA387" s="88">
        <v>48</v>
      </c>
      <c r="AB387" s="88" t="s">
        <v>1941</v>
      </c>
    </row>
    <row r="388" spans="1:28">
      <c r="A388" s="88" t="s">
        <v>8943</v>
      </c>
      <c r="B388" s="88">
        <v>3301133</v>
      </c>
      <c r="C388" s="88" t="s">
        <v>8946</v>
      </c>
      <c r="D388" s="88" t="s">
        <v>8945</v>
      </c>
      <c r="E388" s="88" t="s">
        <v>101</v>
      </c>
      <c r="F388" s="88" t="s">
        <v>1036</v>
      </c>
      <c r="K388" s="88">
        <v>136.16</v>
      </c>
      <c r="O388" s="88" t="s">
        <v>3388</v>
      </c>
      <c r="P388" s="89">
        <v>40198</v>
      </c>
      <c r="Q388" s="88">
        <v>2</v>
      </c>
      <c r="R388" s="88" t="s">
        <v>8944</v>
      </c>
      <c r="S388" s="88">
        <v>1</v>
      </c>
      <c r="T388" s="88" t="s">
        <v>8943</v>
      </c>
      <c r="U388" s="88" t="s">
        <v>1792</v>
      </c>
      <c r="V388" s="88" t="s">
        <v>4927</v>
      </c>
      <c r="W388" s="88" t="s">
        <v>1790</v>
      </c>
      <c r="X388" s="88" t="s">
        <v>723</v>
      </c>
      <c r="Y388" s="88" t="s">
        <v>1788</v>
      </c>
      <c r="Z388" s="88" t="s">
        <v>721</v>
      </c>
      <c r="AA388" s="88">
        <v>16</v>
      </c>
      <c r="AB388" s="88" t="s">
        <v>3382</v>
      </c>
    </row>
    <row r="389" spans="1:28">
      <c r="A389" s="88" t="s">
        <v>8939</v>
      </c>
      <c r="B389" s="88">
        <v>3301167</v>
      </c>
      <c r="C389" s="88" t="s">
        <v>8942</v>
      </c>
      <c r="D389" s="88" t="s">
        <v>8941</v>
      </c>
      <c r="E389" s="88" t="s">
        <v>101</v>
      </c>
      <c r="F389" s="88" t="s">
        <v>1036</v>
      </c>
      <c r="K389" s="88">
        <v>141.97999999999999</v>
      </c>
      <c r="O389" s="88" t="s">
        <v>3108</v>
      </c>
      <c r="P389" s="89">
        <v>40013</v>
      </c>
      <c r="Q389" s="88">
        <v>2</v>
      </c>
      <c r="R389" s="88" t="s">
        <v>8940</v>
      </c>
      <c r="S389" s="88">
        <v>1</v>
      </c>
      <c r="T389" s="88" t="s">
        <v>8939</v>
      </c>
      <c r="U389" s="88" t="s">
        <v>4314</v>
      </c>
      <c r="V389" s="88" t="s">
        <v>8938</v>
      </c>
      <c r="W389" s="88" t="s">
        <v>4312</v>
      </c>
      <c r="X389" s="88" t="s">
        <v>5278</v>
      </c>
      <c r="Y389" s="88" t="s">
        <v>4310</v>
      </c>
      <c r="Z389" s="88" t="s">
        <v>5276</v>
      </c>
      <c r="AA389" s="88">
        <v>16</v>
      </c>
      <c r="AB389" s="88" t="s">
        <v>3103</v>
      </c>
    </row>
    <row r="390" spans="1:28">
      <c r="A390" s="88" t="s">
        <v>8934</v>
      </c>
      <c r="C390" s="88" t="s">
        <v>8937</v>
      </c>
      <c r="D390" s="88" t="s">
        <v>8936</v>
      </c>
      <c r="E390" s="88" t="s">
        <v>101</v>
      </c>
      <c r="F390" s="88" t="s">
        <v>165</v>
      </c>
      <c r="O390" s="88" t="s">
        <v>950</v>
      </c>
      <c r="P390" s="89">
        <v>37575</v>
      </c>
      <c r="Q390" s="88">
        <v>1</v>
      </c>
      <c r="R390" s="88" t="s">
        <v>8935</v>
      </c>
      <c r="S390" s="88">
        <v>4</v>
      </c>
      <c r="T390" s="88" t="s">
        <v>8934</v>
      </c>
      <c r="U390" s="88" t="s">
        <v>8933</v>
      </c>
      <c r="V390" s="88" t="s">
        <v>5516</v>
      </c>
      <c r="W390" s="88" t="s">
        <v>8932</v>
      </c>
      <c r="X390" s="88" t="s">
        <v>4510</v>
      </c>
      <c r="Y390" s="88" t="s">
        <v>8931</v>
      </c>
      <c r="Z390" s="88" t="s">
        <v>4508</v>
      </c>
      <c r="AA390" s="88">
        <v>48</v>
      </c>
      <c r="AB390" s="88" t="s">
        <v>941</v>
      </c>
    </row>
    <row r="391" spans="1:28">
      <c r="A391" s="88" t="s">
        <v>8927</v>
      </c>
      <c r="C391" s="88" t="s">
        <v>8930</v>
      </c>
      <c r="D391" s="88" t="s">
        <v>8929</v>
      </c>
      <c r="E391" s="88" t="s">
        <v>101</v>
      </c>
      <c r="F391" s="88" t="s">
        <v>165</v>
      </c>
      <c r="K391" s="88">
        <v>407.54</v>
      </c>
      <c r="O391" s="88" t="s">
        <v>950</v>
      </c>
      <c r="P391" s="89">
        <v>37990</v>
      </c>
      <c r="Q391" s="88">
        <v>1</v>
      </c>
      <c r="R391" s="88" t="s">
        <v>8928</v>
      </c>
      <c r="S391" s="88">
        <v>4</v>
      </c>
      <c r="T391" s="88" t="s">
        <v>8927</v>
      </c>
      <c r="U391" s="88" t="s">
        <v>3797</v>
      </c>
      <c r="V391" s="88" t="s">
        <v>8926</v>
      </c>
      <c r="W391" s="88" t="s">
        <v>1086</v>
      </c>
      <c r="X391" s="88" t="s">
        <v>5600</v>
      </c>
      <c r="Y391" s="88" t="s">
        <v>1084</v>
      </c>
      <c r="Z391" s="88" t="s">
        <v>5598</v>
      </c>
      <c r="AA391" s="88">
        <v>48</v>
      </c>
      <c r="AB391" s="88" t="s">
        <v>941</v>
      </c>
    </row>
    <row r="392" spans="1:28">
      <c r="A392" s="88" t="s">
        <v>8920</v>
      </c>
      <c r="C392" s="88" t="s">
        <v>8925</v>
      </c>
      <c r="D392" s="88" t="s">
        <v>8924</v>
      </c>
      <c r="E392" s="88" t="s">
        <v>101</v>
      </c>
      <c r="F392" s="88" t="s">
        <v>8923</v>
      </c>
      <c r="K392" s="88">
        <v>509.13</v>
      </c>
      <c r="O392" s="88" t="s">
        <v>8922</v>
      </c>
      <c r="P392" s="89">
        <v>39109</v>
      </c>
      <c r="Q392" s="88">
        <v>0</v>
      </c>
      <c r="R392" s="88" t="s">
        <v>8921</v>
      </c>
      <c r="S392" s="88" t="s">
        <v>1310</v>
      </c>
      <c r="T392" s="88" t="s">
        <v>8920</v>
      </c>
      <c r="U392" s="88" t="s">
        <v>8919</v>
      </c>
      <c r="V392" s="88" t="s">
        <v>8918</v>
      </c>
      <c r="W392" s="88" t="s">
        <v>8917</v>
      </c>
      <c r="X392" s="88" t="s">
        <v>6665</v>
      </c>
      <c r="Y392" s="88" t="s">
        <v>8916</v>
      </c>
      <c r="Z392" s="88" t="s">
        <v>6663</v>
      </c>
      <c r="AA392" s="88">
        <v>32</v>
      </c>
      <c r="AB392" s="88" t="s">
        <v>8915</v>
      </c>
    </row>
    <row r="393" spans="1:28">
      <c r="A393" s="88" t="s">
        <v>8911</v>
      </c>
      <c r="C393" s="88" t="s">
        <v>8914</v>
      </c>
      <c r="D393" s="88" t="s">
        <v>8913</v>
      </c>
      <c r="E393" s="88" t="s">
        <v>101</v>
      </c>
      <c r="F393" s="88" t="s">
        <v>355</v>
      </c>
      <c r="K393" s="88">
        <v>271.72000000000003</v>
      </c>
      <c r="O393" s="88" t="s">
        <v>1312</v>
      </c>
      <c r="P393" s="89">
        <v>34789</v>
      </c>
      <c r="Q393" s="88">
        <v>0</v>
      </c>
      <c r="R393" s="88" t="s">
        <v>8912</v>
      </c>
      <c r="S393" s="88" t="s">
        <v>1310</v>
      </c>
      <c r="T393" s="88" t="s">
        <v>8911</v>
      </c>
      <c r="U393" s="88" t="s">
        <v>6578</v>
      </c>
      <c r="V393" s="88" t="s">
        <v>8910</v>
      </c>
      <c r="W393" s="88" t="s">
        <v>8909</v>
      </c>
      <c r="X393" s="88" t="s">
        <v>7094</v>
      </c>
      <c r="Y393" s="88" t="s">
        <v>8908</v>
      </c>
      <c r="Z393" s="88" t="s">
        <v>7092</v>
      </c>
      <c r="AA393" s="88">
        <v>1</v>
      </c>
      <c r="AB393" s="88" t="s">
        <v>8242</v>
      </c>
    </row>
    <row r="394" spans="1:28">
      <c r="A394" s="88" t="s">
        <v>8904</v>
      </c>
      <c r="C394" s="88" t="s">
        <v>8907</v>
      </c>
      <c r="D394" s="88" t="s">
        <v>8906</v>
      </c>
      <c r="E394" s="88" t="s">
        <v>101</v>
      </c>
      <c r="F394" s="88" t="s">
        <v>368</v>
      </c>
      <c r="K394" s="88">
        <v>120.35</v>
      </c>
      <c r="O394" s="88" t="s">
        <v>8717</v>
      </c>
      <c r="P394" s="89">
        <v>40015</v>
      </c>
      <c r="Q394" s="88">
        <v>2</v>
      </c>
      <c r="R394" s="88" t="s">
        <v>8905</v>
      </c>
      <c r="S394" s="88">
        <v>1</v>
      </c>
      <c r="T394" s="88" t="s">
        <v>8904</v>
      </c>
      <c r="U394" s="88" t="s">
        <v>5714</v>
      </c>
      <c r="V394" s="88" t="s">
        <v>4694</v>
      </c>
      <c r="W394" s="88" t="s">
        <v>5712</v>
      </c>
      <c r="X394" s="88" t="s">
        <v>4692</v>
      </c>
      <c r="Y394" s="88" t="s">
        <v>5711</v>
      </c>
      <c r="Z394" s="88" t="s">
        <v>4690</v>
      </c>
      <c r="AA394" s="88">
        <v>24</v>
      </c>
      <c r="AB394" s="88" t="s">
        <v>8712</v>
      </c>
    </row>
    <row r="395" spans="1:28">
      <c r="A395" s="88" t="s">
        <v>8900</v>
      </c>
      <c r="C395" s="88" t="s">
        <v>8903</v>
      </c>
      <c r="D395" s="88" t="s">
        <v>8902</v>
      </c>
      <c r="E395" s="88" t="s">
        <v>101</v>
      </c>
      <c r="F395" s="88" t="s">
        <v>126</v>
      </c>
      <c r="K395" s="88">
        <v>194.37</v>
      </c>
      <c r="O395" s="88" t="s">
        <v>3132</v>
      </c>
      <c r="P395" s="89">
        <v>40018</v>
      </c>
      <c r="Q395" s="88">
        <v>2</v>
      </c>
      <c r="R395" s="88" t="s">
        <v>8901</v>
      </c>
      <c r="S395" s="88">
        <v>1</v>
      </c>
      <c r="T395" s="88" t="s">
        <v>8900</v>
      </c>
      <c r="U395" s="88" t="s">
        <v>8899</v>
      </c>
      <c r="V395" s="88" t="s">
        <v>8898</v>
      </c>
      <c r="W395" s="88" t="s">
        <v>8897</v>
      </c>
      <c r="X395" s="88" t="s">
        <v>4780</v>
      </c>
      <c r="Y395" s="88" t="s">
        <v>8896</v>
      </c>
      <c r="Z395" s="88" t="s">
        <v>4779</v>
      </c>
      <c r="AA395" s="88">
        <v>5</v>
      </c>
      <c r="AB395" s="88" t="s">
        <v>3127</v>
      </c>
    </row>
    <row r="396" spans="1:28">
      <c r="A396" s="88" t="s">
        <v>8892</v>
      </c>
      <c r="B396" s="88">
        <v>3301160</v>
      </c>
      <c r="C396" s="88" t="s">
        <v>8895</v>
      </c>
      <c r="D396" s="88" t="s">
        <v>8894</v>
      </c>
      <c r="E396" s="88" t="s">
        <v>101</v>
      </c>
      <c r="F396" s="88" t="s">
        <v>126</v>
      </c>
      <c r="K396" s="88">
        <v>120.35</v>
      </c>
      <c r="O396" s="88" t="s">
        <v>230</v>
      </c>
      <c r="P396" s="89">
        <v>40103</v>
      </c>
      <c r="Q396" s="88">
        <v>2</v>
      </c>
      <c r="R396" s="88" t="s">
        <v>8893</v>
      </c>
      <c r="S396" s="88">
        <v>1</v>
      </c>
      <c r="T396" s="88" t="s">
        <v>8892</v>
      </c>
      <c r="U396" s="88" t="s">
        <v>762</v>
      </c>
      <c r="V396" s="88" t="s">
        <v>8891</v>
      </c>
      <c r="W396" s="88" t="s">
        <v>760</v>
      </c>
      <c r="X396" s="88" t="s">
        <v>6166</v>
      </c>
      <c r="Y396" s="88" t="s">
        <v>758</v>
      </c>
      <c r="Z396" s="88" t="s">
        <v>6164</v>
      </c>
      <c r="AA396" s="88">
        <v>5</v>
      </c>
      <c r="AB396" s="88" t="s">
        <v>221</v>
      </c>
    </row>
    <row r="397" spans="1:28">
      <c r="A397" s="88" t="s">
        <v>8887</v>
      </c>
      <c r="C397" s="88" t="s">
        <v>8890</v>
      </c>
      <c r="D397" s="88" t="s">
        <v>8889</v>
      </c>
      <c r="E397" s="88" t="s">
        <v>101</v>
      </c>
      <c r="F397" s="88" t="s">
        <v>126</v>
      </c>
      <c r="O397" s="88" t="s">
        <v>230</v>
      </c>
      <c r="P397" s="89">
        <v>39955</v>
      </c>
      <c r="Q397" s="88">
        <v>2</v>
      </c>
      <c r="R397" s="88" t="s">
        <v>8888</v>
      </c>
      <c r="S397" s="88">
        <v>1</v>
      </c>
      <c r="T397" s="88" t="s">
        <v>8887</v>
      </c>
      <c r="U397" s="88" t="s">
        <v>468</v>
      </c>
      <c r="V397" s="88" t="s">
        <v>4051</v>
      </c>
      <c r="W397" s="88" t="s">
        <v>466</v>
      </c>
      <c r="X397" s="88" t="s">
        <v>5170</v>
      </c>
      <c r="Y397" s="88" t="s">
        <v>464</v>
      </c>
      <c r="Z397" s="88" t="s">
        <v>5169</v>
      </c>
      <c r="AA397" s="88">
        <v>5</v>
      </c>
      <c r="AB397" s="88" t="s">
        <v>221</v>
      </c>
    </row>
    <row r="398" spans="1:28">
      <c r="A398" s="88" t="s">
        <v>8883</v>
      </c>
      <c r="C398" s="88" t="s">
        <v>8886</v>
      </c>
      <c r="D398" s="88" t="s">
        <v>8885</v>
      </c>
      <c r="E398" s="88" t="s">
        <v>101</v>
      </c>
      <c r="F398" s="88" t="s">
        <v>290</v>
      </c>
      <c r="K398" s="88">
        <v>344.17</v>
      </c>
      <c r="N398" s="88">
        <v>441.79</v>
      </c>
      <c r="O398" s="88" t="s">
        <v>8082</v>
      </c>
      <c r="P398" s="89">
        <v>27510</v>
      </c>
      <c r="Q398" s="88">
        <v>0</v>
      </c>
      <c r="R398" s="88" t="s">
        <v>8884</v>
      </c>
      <c r="S398" s="88" t="s">
        <v>1310</v>
      </c>
      <c r="T398" s="88" t="s">
        <v>8883</v>
      </c>
      <c r="U398" s="88" t="s">
        <v>1755</v>
      </c>
      <c r="V398" s="88" t="s">
        <v>8882</v>
      </c>
      <c r="W398" s="88" t="s">
        <v>1190</v>
      </c>
      <c r="X398" s="88" t="s">
        <v>8881</v>
      </c>
      <c r="Y398" s="88" t="s">
        <v>1188</v>
      </c>
      <c r="Z398" s="88" t="s">
        <v>8880</v>
      </c>
      <c r="AA398" s="88">
        <v>17</v>
      </c>
      <c r="AB398" s="88" t="s">
        <v>8076</v>
      </c>
    </row>
    <row r="399" spans="1:28">
      <c r="A399" s="88" t="s">
        <v>8876</v>
      </c>
      <c r="C399" s="88" t="s">
        <v>8879</v>
      </c>
      <c r="D399" s="88" t="s">
        <v>8878</v>
      </c>
      <c r="E399" s="88" t="s">
        <v>101</v>
      </c>
      <c r="F399" s="88" t="s">
        <v>165</v>
      </c>
      <c r="K399" s="88">
        <v>454.94</v>
      </c>
      <c r="N399" s="88">
        <v>755.44</v>
      </c>
      <c r="O399" s="88" t="s">
        <v>2998</v>
      </c>
      <c r="P399" s="89">
        <v>37816</v>
      </c>
      <c r="Q399" s="88">
        <v>1</v>
      </c>
      <c r="R399" s="88" t="s">
        <v>8877</v>
      </c>
      <c r="S399" s="88">
        <v>4</v>
      </c>
      <c r="T399" s="88" t="s">
        <v>8876</v>
      </c>
      <c r="U399" s="88" t="s">
        <v>8875</v>
      </c>
      <c r="V399" s="88" t="s">
        <v>8874</v>
      </c>
      <c r="W399" s="88" t="s">
        <v>8873</v>
      </c>
      <c r="X399" s="88" t="s">
        <v>4463</v>
      </c>
      <c r="Y399" s="88" t="s">
        <v>8872</v>
      </c>
      <c r="Z399" s="88" t="s">
        <v>8871</v>
      </c>
      <c r="AA399" s="88">
        <v>48</v>
      </c>
      <c r="AB399" s="88" t="s">
        <v>2989</v>
      </c>
    </row>
    <row r="400" spans="1:28">
      <c r="A400" s="88" t="s">
        <v>8867</v>
      </c>
      <c r="C400" s="88" t="s">
        <v>8870</v>
      </c>
      <c r="D400" s="88" t="s">
        <v>8869</v>
      </c>
      <c r="E400" s="88" t="s">
        <v>101</v>
      </c>
      <c r="F400" s="88" t="s">
        <v>1662</v>
      </c>
      <c r="K400" s="88">
        <v>310.72000000000003</v>
      </c>
      <c r="O400" s="88" t="s">
        <v>2972</v>
      </c>
      <c r="P400" s="89">
        <v>40183</v>
      </c>
      <c r="Q400" s="88">
        <v>2</v>
      </c>
      <c r="R400" s="88" t="s">
        <v>8868</v>
      </c>
      <c r="S400" s="88">
        <v>1</v>
      </c>
      <c r="T400" s="88" t="s">
        <v>8867</v>
      </c>
      <c r="U400" s="88" t="s">
        <v>8866</v>
      </c>
      <c r="V400" s="88" t="s">
        <v>5315</v>
      </c>
      <c r="W400" s="88" t="s">
        <v>8865</v>
      </c>
      <c r="X400" s="88" t="s">
        <v>4819</v>
      </c>
      <c r="Y400" s="88" t="s">
        <v>8864</v>
      </c>
      <c r="Z400" s="88" t="s">
        <v>4818</v>
      </c>
      <c r="AA400" s="88">
        <v>12</v>
      </c>
      <c r="AB400" s="88" t="s">
        <v>2965</v>
      </c>
    </row>
    <row r="401" spans="1:28">
      <c r="A401" s="88" t="s">
        <v>8860</v>
      </c>
      <c r="C401" s="88" t="s">
        <v>8863</v>
      </c>
      <c r="D401" s="88" t="s">
        <v>8862</v>
      </c>
      <c r="E401" s="88" t="s">
        <v>101</v>
      </c>
      <c r="F401" s="88" t="s">
        <v>1662</v>
      </c>
      <c r="K401" s="88">
        <v>357.23</v>
      </c>
      <c r="O401" s="88" t="s">
        <v>2972</v>
      </c>
      <c r="P401" s="89">
        <v>39915</v>
      </c>
      <c r="Q401" s="88">
        <v>2</v>
      </c>
      <c r="R401" s="88" t="s">
        <v>8861</v>
      </c>
      <c r="S401" s="88">
        <v>1</v>
      </c>
      <c r="T401" s="88" t="s">
        <v>8860</v>
      </c>
      <c r="U401" s="88" t="s">
        <v>8859</v>
      </c>
      <c r="V401" s="88" t="s">
        <v>8858</v>
      </c>
      <c r="W401" s="88" t="s">
        <v>8857</v>
      </c>
      <c r="X401" s="88" t="s">
        <v>8856</v>
      </c>
      <c r="Y401" s="88" t="s">
        <v>8855</v>
      </c>
      <c r="Z401" s="88" t="s">
        <v>8854</v>
      </c>
      <c r="AA401" s="88">
        <v>12</v>
      </c>
      <c r="AB401" s="88" t="s">
        <v>2965</v>
      </c>
    </row>
    <row r="402" spans="1:28">
      <c r="A402" s="88" t="s">
        <v>8850</v>
      </c>
      <c r="B402" s="88">
        <v>3301165</v>
      </c>
      <c r="C402" s="88" t="s">
        <v>8853</v>
      </c>
      <c r="D402" s="88" t="s">
        <v>8852</v>
      </c>
      <c r="E402" s="88" t="s">
        <v>101</v>
      </c>
      <c r="F402" s="88" t="s">
        <v>1036</v>
      </c>
      <c r="K402" s="88">
        <v>98.91</v>
      </c>
      <c r="O402" s="88" t="s">
        <v>2739</v>
      </c>
      <c r="P402" s="89">
        <v>40035</v>
      </c>
      <c r="Q402" s="88">
        <v>2</v>
      </c>
      <c r="R402" s="88" t="s">
        <v>8851</v>
      </c>
      <c r="S402" s="88">
        <v>1</v>
      </c>
      <c r="T402" s="88" t="s">
        <v>8850</v>
      </c>
      <c r="U402" s="88" t="s">
        <v>2388</v>
      </c>
      <c r="V402" s="88" t="s">
        <v>4669</v>
      </c>
      <c r="W402" s="88" t="s">
        <v>2386</v>
      </c>
      <c r="X402" s="88" t="s">
        <v>913</v>
      </c>
      <c r="Y402" s="88" t="s">
        <v>2384</v>
      </c>
      <c r="Z402" s="88" t="s">
        <v>911</v>
      </c>
      <c r="AA402" s="88">
        <v>16</v>
      </c>
      <c r="AB402" s="88" t="s">
        <v>3111</v>
      </c>
    </row>
    <row r="403" spans="1:28">
      <c r="A403" s="88" t="s">
        <v>8846</v>
      </c>
      <c r="B403" s="88">
        <v>3301137</v>
      </c>
      <c r="C403" s="88" t="s">
        <v>8849</v>
      </c>
      <c r="D403" s="88" t="s">
        <v>8848</v>
      </c>
      <c r="E403" s="88" t="s">
        <v>101</v>
      </c>
      <c r="F403" s="88" t="s">
        <v>355</v>
      </c>
      <c r="K403" s="88">
        <v>147.6</v>
      </c>
      <c r="O403" s="88" t="s">
        <v>3327</v>
      </c>
      <c r="P403" s="89">
        <v>40216</v>
      </c>
      <c r="Q403" s="88">
        <v>2</v>
      </c>
      <c r="R403" s="88" t="s">
        <v>8847</v>
      </c>
      <c r="S403" s="88">
        <v>1</v>
      </c>
      <c r="T403" s="88" t="s">
        <v>8846</v>
      </c>
      <c r="U403" s="88" t="s">
        <v>8845</v>
      </c>
      <c r="V403" s="88" t="s">
        <v>8844</v>
      </c>
      <c r="W403" s="88" t="s">
        <v>4282</v>
      </c>
      <c r="X403" s="88" t="s">
        <v>6220</v>
      </c>
      <c r="Y403" s="88" t="s">
        <v>8843</v>
      </c>
      <c r="Z403" s="88" t="s">
        <v>6218</v>
      </c>
      <c r="AA403" s="88">
        <v>1</v>
      </c>
      <c r="AB403" s="88" t="s">
        <v>3324</v>
      </c>
    </row>
    <row r="404" spans="1:28">
      <c r="A404" s="88" t="s">
        <v>8838</v>
      </c>
      <c r="C404" s="88" t="s">
        <v>8842</v>
      </c>
      <c r="D404" s="88" t="s">
        <v>8841</v>
      </c>
      <c r="E404" s="88" t="s">
        <v>101</v>
      </c>
      <c r="F404" s="88" t="s">
        <v>518</v>
      </c>
      <c r="O404" s="88" t="s">
        <v>8840</v>
      </c>
      <c r="P404" s="89">
        <v>32907</v>
      </c>
      <c r="Q404" s="88">
        <v>0</v>
      </c>
      <c r="R404" s="88" t="s">
        <v>8839</v>
      </c>
      <c r="S404" s="88" t="s">
        <v>1310</v>
      </c>
      <c r="T404" s="88" t="s">
        <v>8838</v>
      </c>
      <c r="U404" s="88" t="s">
        <v>1755</v>
      </c>
      <c r="V404" s="88" t="s">
        <v>8837</v>
      </c>
      <c r="W404" s="88" t="s">
        <v>1190</v>
      </c>
      <c r="X404" s="88" t="s">
        <v>5401</v>
      </c>
      <c r="Y404" s="88" t="s">
        <v>1188</v>
      </c>
      <c r="Z404" s="88" t="s">
        <v>5399</v>
      </c>
      <c r="AA404" s="88">
        <v>23</v>
      </c>
      <c r="AB404" s="88" t="s">
        <v>8836</v>
      </c>
    </row>
    <row r="405" spans="1:28">
      <c r="A405" s="88" t="s">
        <v>8832</v>
      </c>
      <c r="C405" s="88" t="s">
        <v>8835</v>
      </c>
      <c r="D405" s="88" t="s">
        <v>8834</v>
      </c>
      <c r="E405" s="88" t="s">
        <v>101</v>
      </c>
      <c r="F405" s="88" t="s">
        <v>152</v>
      </c>
      <c r="K405" s="88">
        <v>408.17</v>
      </c>
      <c r="O405" s="88" t="s">
        <v>4634</v>
      </c>
      <c r="P405" s="89">
        <v>31108</v>
      </c>
      <c r="Q405" s="88">
        <v>0</v>
      </c>
      <c r="R405" s="88" t="s">
        <v>8833</v>
      </c>
      <c r="S405" s="88" t="s">
        <v>1310</v>
      </c>
      <c r="T405" s="88" t="s">
        <v>8832</v>
      </c>
      <c r="U405" s="88" t="s">
        <v>8831</v>
      </c>
      <c r="V405" s="88" t="s">
        <v>8830</v>
      </c>
      <c r="W405" s="88" t="s">
        <v>8829</v>
      </c>
      <c r="X405" s="88" t="s">
        <v>4395</v>
      </c>
      <c r="Y405" s="88" t="s">
        <v>8828</v>
      </c>
      <c r="Z405" s="88" t="s">
        <v>4393</v>
      </c>
      <c r="AA405" s="88">
        <v>2</v>
      </c>
      <c r="AB405" s="88" t="s">
        <v>4625</v>
      </c>
    </row>
    <row r="406" spans="1:28">
      <c r="A406" s="88" t="s">
        <v>8824</v>
      </c>
      <c r="C406" s="88" t="s">
        <v>8827</v>
      </c>
      <c r="D406" s="88" t="s">
        <v>8826</v>
      </c>
      <c r="E406" s="88" t="s">
        <v>101</v>
      </c>
      <c r="F406" s="88" t="s">
        <v>1662</v>
      </c>
      <c r="K406" s="88">
        <v>426.06</v>
      </c>
      <c r="O406" s="88" t="s">
        <v>2972</v>
      </c>
      <c r="P406" s="89">
        <v>39982</v>
      </c>
      <c r="Q406" s="88">
        <v>2</v>
      </c>
      <c r="R406" s="88" t="s">
        <v>8825</v>
      </c>
      <c r="S406" s="88">
        <v>1</v>
      </c>
      <c r="T406" s="88" t="s">
        <v>8824</v>
      </c>
      <c r="U406" s="88" t="s">
        <v>5766</v>
      </c>
      <c r="V406" s="88" t="s">
        <v>8823</v>
      </c>
      <c r="W406" s="88" t="s">
        <v>5764</v>
      </c>
      <c r="X406" s="88" t="s">
        <v>8822</v>
      </c>
      <c r="Y406" s="88" t="s">
        <v>5762</v>
      </c>
      <c r="Z406" s="88" t="s">
        <v>8821</v>
      </c>
      <c r="AA406" s="88">
        <v>12</v>
      </c>
      <c r="AB406" s="88" t="s">
        <v>2965</v>
      </c>
    </row>
    <row r="407" spans="1:28">
      <c r="A407" s="88" t="s">
        <v>8817</v>
      </c>
      <c r="B407" s="88">
        <v>3301072</v>
      </c>
      <c r="C407" s="88" t="s">
        <v>8820</v>
      </c>
      <c r="D407" s="88" t="s">
        <v>8819</v>
      </c>
      <c r="E407" s="88" t="s">
        <v>101</v>
      </c>
      <c r="F407" s="88" t="s">
        <v>1036</v>
      </c>
      <c r="G407" s="88">
        <v>145.83000000000001</v>
      </c>
      <c r="J407" s="88">
        <v>707.23</v>
      </c>
      <c r="K407" s="88">
        <v>85.15</v>
      </c>
      <c r="N407" s="88">
        <v>177.04</v>
      </c>
      <c r="O407" s="88" t="s">
        <v>2739</v>
      </c>
      <c r="P407" s="89">
        <v>39822</v>
      </c>
      <c r="Q407" s="88">
        <v>2</v>
      </c>
      <c r="R407" s="88" t="s">
        <v>8818</v>
      </c>
      <c r="S407" s="88">
        <v>2</v>
      </c>
      <c r="T407" s="88" t="s">
        <v>8817</v>
      </c>
      <c r="U407" s="88" t="s">
        <v>8816</v>
      </c>
      <c r="V407" s="88" t="s">
        <v>5968</v>
      </c>
      <c r="W407" s="88" t="s">
        <v>8815</v>
      </c>
      <c r="X407" s="88" t="s">
        <v>5401</v>
      </c>
      <c r="Y407" s="88" t="s">
        <v>8814</v>
      </c>
      <c r="Z407" s="88" t="s">
        <v>5399</v>
      </c>
      <c r="AA407" s="88">
        <v>16</v>
      </c>
      <c r="AB407" s="88" t="s">
        <v>3111</v>
      </c>
    </row>
    <row r="408" spans="1:28">
      <c r="A408" s="88" t="s">
        <v>8810</v>
      </c>
      <c r="C408" s="88" t="s">
        <v>8813</v>
      </c>
      <c r="D408" s="88" t="s">
        <v>8812</v>
      </c>
      <c r="E408" s="88" t="s">
        <v>101</v>
      </c>
      <c r="F408" s="88" t="s">
        <v>165</v>
      </c>
      <c r="K408" s="88">
        <v>555.4</v>
      </c>
      <c r="O408" s="88" t="s">
        <v>277</v>
      </c>
      <c r="P408" s="89">
        <v>37812</v>
      </c>
      <c r="Q408" s="88">
        <v>1</v>
      </c>
      <c r="R408" s="88" t="s">
        <v>8811</v>
      </c>
      <c r="S408" s="88">
        <v>4</v>
      </c>
      <c r="T408" s="88" t="s">
        <v>8810</v>
      </c>
      <c r="U408" s="88" t="s">
        <v>8809</v>
      </c>
      <c r="V408" s="88" t="s">
        <v>4386</v>
      </c>
      <c r="W408" s="88" t="s">
        <v>8808</v>
      </c>
      <c r="X408" s="88" t="s">
        <v>1421</v>
      </c>
      <c r="Y408" s="88" t="s">
        <v>8807</v>
      </c>
      <c r="Z408" s="88" t="s">
        <v>1770</v>
      </c>
      <c r="AA408" s="88">
        <v>48</v>
      </c>
      <c r="AB408" s="88" t="s">
        <v>5085</v>
      </c>
    </row>
    <row r="409" spans="1:28">
      <c r="A409" s="88" t="s">
        <v>8803</v>
      </c>
      <c r="C409" s="88" t="s">
        <v>8806</v>
      </c>
      <c r="D409" s="88" t="s">
        <v>8805</v>
      </c>
      <c r="E409" s="88" t="s">
        <v>101</v>
      </c>
      <c r="F409" s="88" t="s">
        <v>165</v>
      </c>
      <c r="K409" s="88">
        <v>214.11</v>
      </c>
      <c r="O409" s="88" t="s">
        <v>855</v>
      </c>
      <c r="P409" s="89">
        <v>38001</v>
      </c>
      <c r="Q409" s="88">
        <v>1</v>
      </c>
      <c r="R409" s="88" t="s">
        <v>8804</v>
      </c>
      <c r="S409" s="88">
        <v>4</v>
      </c>
      <c r="T409" s="88" t="s">
        <v>8803</v>
      </c>
      <c r="U409" s="88" t="s">
        <v>8802</v>
      </c>
      <c r="V409" s="88" t="s">
        <v>8801</v>
      </c>
      <c r="W409" s="88" t="s">
        <v>8800</v>
      </c>
      <c r="X409" s="88" t="s">
        <v>5763</v>
      </c>
      <c r="Y409" s="88" t="s">
        <v>8799</v>
      </c>
      <c r="Z409" s="88" t="s">
        <v>6899</v>
      </c>
      <c r="AA409" s="88">
        <v>48</v>
      </c>
      <c r="AB409" s="88" t="s">
        <v>846</v>
      </c>
    </row>
    <row r="410" spans="1:28">
      <c r="A410" s="88" t="s">
        <v>8795</v>
      </c>
      <c r="C410" s="88" t="s">
        <v>8798</v>
      </c>
      <c r="D410" s="88" t="s">
        <v>8797</v>
      </c>
      <c r="E410" s="88" t="s">
        <v>101</v>
      </c>
      <c r="F410" s="88" t="s">
        <v>165</v>
      </c>
      <c r="K410" s="88">
        <v>311.39999999999998</v>
      </c>
      <c r="O410" s="88" t="s">
        <v>855</v>
      </c>
      <c r="P410" s="89">
        <v>37755</v>
      </c>
      <c r="Q410" s="88">
        <v>1</v>
      </c>
      <c r="R410" s="88" t="s">
        <v>8796</v>
      </c>
      <c r="S410" s="88">
        <v>4</v>
      </c>
      <c r="T410" s="88" t="s">
        <v>8795</v>
      </c>
      <c r="U410" s="88" t="s">
        <v>1328</v>
      </c>
      <c r="V410" s="88" t="s">
        <v>8794</v>
      </c>
      <c r="W410" s="88" t="s">
        <v>1326</v>
      </c>
      <c r="X410" s="88" t="s">
        <v>4190</v>
      </c>
      <c r="Y410" s="88" t="s">
        <v>1324</v>
      </c>
      <c r="Z410" s="88" t="s">
        <v>4188</v>
      </c>
      <c r="AA410" s="88">
        <v>48</v>
      </c>
      <c r="AB410" s="88" t="s">
        <v>846</v>
      </c>
    </row>
    <row r="411" spans="1:28">
      <c r="A411" s="88" t="s">
        <v>8790</v>
      </c>
      <c r="C411" s="88" t="s">
        <v>8793</v>
      </c>
      <c r="D411" s="88" t="s">
        <v>8792</v>
      </c>
      <c r="E411" s="88" t="s">
        <v>101</v>
      </c>
      <c r="F411" s="88" t="s">
        <v>355</v>
      </c>
      <c r="O411" s="88" t="s">
        <v>1023</v>
      </c>
      <c r="P411" s="89">
        <v>40257</v>
      </c>
      <c r="Q411" s="88">
        <v>2</v>
      </c>
      <c r="R411" s="88" t="s">
        <v>8791</v>
      </c>
      <c r="S411" s="88">
        <v>1</v>
      </c>
      <c r="T411" s="88" t="s">
        <v>8790</v>
      </c>
      <c r="U411" s="88" t="s">
        <v>3961</v>
      </c>
      <c r="V411" s="88" t="s">
        <v>8789</v>
      </c>
      <c r="W411" s="88" t="s">
        <v>3960</v>
      </c>
      <c r="X411" s="88" t="s">
        <v>8788</v>
      </c>
      <c r="Y411" s="88" t="s">
        <v>3959</v>
      </c>
      <c r="Z411" s="88" t="s">
        <v>8787</v>
      </c>
      <c r="AA411" s="88">
        <v>1</v>
      </c>
      <c r="AB411" s="88" t="s">
        <v>1014</v>
      </c>
    </row>
    <row r="412" spans="1:28">
      <c r="A412" s="88" t="s">
        <v>8783</v>
      </c>
      <c r="B412" s="88">
        <v>3301142</v>
      </c>
      <c r="C412" s="88" t="s">
        <v>8786</v>
      </c>
      <c r="D412" s="88" t="s">
        <v>8785</v>
      </c>
      <c r="E412" s="88" t="s">
        <v>101</v>
      </c>
      <c r="F412" s="88" t="s">
        <v>165</v>
      </c>
      <c r="K412" s="88">
        <v>205.36</v>
      </c>
      <c r="N412" s="88">
        <v>647.29</v>
      </c>
      <c r="O412" s="88" t="s">
        <v>3261</v>
      </c>
      <c r="P412" s="89">
        <v>39082</v>
      </c>
      <c r="Q412" s="88">
        <v>1</v>
      </c>
      <c r="R412" s="88" t="s">
        <v>8784</v>
      </c>
      <c r="S412" s="88">
        <v>1</v>
      </c>
      <c r="T412" s="88" t="s">
        <v>8783</v>
      </c>
      <c r="U412" s="88" t="s">
        <v>833</v>
      </c>
      <c r="V412" s="88" t="s">
        <v>8782</v>
      </c>
      <c r="W412" s="88" t="s">
        <v>831</v>
      </c>
      <c r="X412" s="88" t="s">
        <v>5161</v>
      </c>
      <c r="Y412" s="88" t="s">
        <v>829</v>
      </c>
      <c r="Z412" s="88" t="s">
        <v>5159</v>
      </c>
      <c r="AA412" s="88">
        <v>48</v>
      </c>
      <c r="AB412" s="88" t="s">
        <v>3252</v>
      </c>
    </row>
    <row r="413" spans="1:28">
      <c r="A413" s="88" t="s">
        <v>8778</v>
      </c>
      <c r="C413" s="88" t="s">
        <v>8781</v>
      </c>
      <c r="D413" s="88" t="s">
        <v>8780</v>
      </c>
      <c r="E413" s="88" t="s">
        <v>101</v>
      </c>
      <c r="F413" s="88" t="s">
        <v>165</v>
      </c>
      <c r="K413" s="88">
        <v>406.22</v>
      </c>
      <c r="O413" s="88" t="s">
        <v>855</v>
      </c>
      <c r="P413" s="89">
        <v>37931</v>
      </c>
      <c r="Q413" s="88">
        <v>1</v>
      </c>
      <c r="R413" s="88" t="s">
        <v>8779</v>
      </c>
      <c r="S413" s="88">
        <v>4</v>
      </c>
      <c r="T413" s="88" t="s">
        <v>8778</v>
      </c>
      <c r="U413" s="88" t="s">
        <v>401</v>
      </c>
      <c r="V413" s="88" t="s">
        <v>424</v>
      </c>
      <c r="W413" s="88" t="s">
        <v>399</v>
      </c>
      <c r="X413" s="88" t="s">
        <v>5424</v>
      </c>
      <c r="Y413" s="88" t="s">
        <v>1977</v>
      </c>
      <c r="Z413" s="88" t="s">
        <v>5422</v>
      </c>
      <c r="AA413" s="88">
        <v>48</v>
      </c>
      <c r="AB413" s="88" t="s">
        <v>846</v>
      </c>
    </row>
    <row r="414" spans="1:28">
      <c r="A414" s="88" t="s">
        <v>8774</v>
      </c>
      <c r="B414" s="88">
        <v>3301056</v>
      </c>
      <c r="C414" s="88" t="s">
        <v>8777</v>
      </c>
      <c r="D414" s="88" t="s">
        <v>8776</v>
      </c>
      <c r="E414" s="88" t="s">
        <v>101</v>
      </c>
      <c r="F414" s="88" t="s">
        <v>429</v>
      </c>
      <c r="G414" s="88">
        <v>324.56</v>
      </c>
      <c r="J414" s="88">
        <v>1140.33</v>
      </c>
      <c r="K414" s="88">
        <v>154.69</v>
      </c>
      <c r="N414" s="88">
        <v>354.5</v>
      </c>
      <c r="O414" s="88" t="s">
        <v>2941</v>
      </c>
      <c r="P414" s="89">
        <v>39387</v>
      </c>
      <c r="Q414" s="88">
        <v>2</v>
      </c>
      <c r="R414" s="88" t="s">
        <v>8775</v>
      </c>
      <c r="S414" s="88">
        <v>3</v>
      </c>
      <c r="T414" s="88" t="s">
        <v>8774</v>
      </c>
      <c r="U414" s="88" t="s">
        <v>8773</v>
      </c>
      <c r="V414" s="88" t="s">
        <v>8772</v>
      </c>
      <c r="W414" s="88" t="s">
        <v>8771</v>
      </c>
      <c r="X414" s="88" t="s">
        <v>4598</v>
      </c>
      <c r="Y414" s="88" t="s">
        <v>8770</v>
      </c>
      <c r="Z414" s="88" t="s">
        <v>4596</v>
      </c>
      <c r="AA414" s="88">
        <v>18</v>
      </c>
      <c r="AB414" s="88" t="s">
        <v>2932</v>
      </c>
    </row>
    <row r="415" spans="1:28">
      <c r="A415" s="88" t="s">
        <v>8766</v>
      </c>
      <c r="B415" s="88">
        <v>3301128</v>
      </c>
      <c r="C415" s="88" t="s">
        <v>8769</v>
      </c>
      <c r="D415" s="88" t="s">
        <v>8768</v>
      </c>
      <c r="E415" s="88" t="s">
        <v>101</v>
      </c>
      <c r="F415" s="88" t="s">
        <v>355</v>
      </c>
      <c r="K415" s="88">
        <v>304.18</v>
      </c>
      <c r="O415" s="88" t="s">
        <v>2317</v>
      </c>
      <c r="P415" s="89">
        <v>40233</v>
      </c>
      <c r="Q415" s="88">
        <v>2</v>
      </c>
      <c r="R415" s="88" t="s">
        <v>8767</v>
      </c>
      <c r="S415" s="88">
        <v>1</v>
      </c>
      <c r="T415" s="88" t="s">
        <v>8766</v>
      </c>
      <c r="U415" s="88" t="s">
        <v>1606</v>
      </c>
      <c r="V415" s="88" t="s">
        <v>8765</v>
      </c>
      <c r="W415" s="88" t="s">
        <v>1604</v>
      </c>
      <c r="X415" s="88" t="s">
        <v>8764</v>
      </c>
      <c r="Y415" s="88" t="s">
        <v>1602</v>
      </c>
      <c r="Z415" s="88" t="s">
        <v>8763</v>
      </c>
      <c r="AA415" s="88">
        <v>1</v>
      </c>
      <c r="AB415" s="88" t="s">
        <v>2310</v>
      </c>
    </row>
    <row r="416" spans="1:28">
      <c r="A416" s="88" t="s">
        <v>8759</v>
      </c>
      <c r="C416" s="88" t="s">
        <v>8762</v>
      </c>
      <c r="D416" s="88" t="s">
        <v>8761</v>
      </c>
      <c r="E416" s="88" t="s">
        <v>101</v>
      </c>
      <c r="F416" s="88" t="s">
        <v>165</v>
      </c>
      <c r="K416" s="88">
        <v>718.83</v>
      </c>
      <c r="O416" s="88" t="s">
        <v>855</v>
      </c>
      <c r="P416" s="89">
        <v>38036</v>
      </c>
      <c r="Q416" s="88">
        <v>1</v>
      </c>
      <c r="R416" s="88" t="s">
        <v>8760</v>
      </c>
      <c r="S416" s="88">
        <v>4</v>
      </c>
      <c r="T416" s="88" t="s">
        <v>8759</v>
      </c>
      <c r="U416" s="88" t="s">
        <v>2995</v>
      </c>
      <c r="V416" s="88" t="s">
        <v>8758</v>
      </c>
      <c r="W416" s="88" t="s">
        <v>2993</v>
      </c>
      <c r="X416" s="88" t="s">
        <v>6263</v>
      </c>
      <c r="Y416" s="88" t="s">
        <v>2991</v>
      </c>
      <c r="Z416" s="88" t="s">
        <v>6262</v>
      </c>
      <c r="AA416" s="88">
        <v>48</v>
      </c>
      <c r="AB416" s="88" t="s">
        <v>846</v>
      </c>
    </row>
    <row r="417" spans="1:28">
      <c r="A417" s="88" t="s">
        <v>8754</v>
      </c>
      <c r="C417" s="88" t="s">
        <v>8757</v>
      </c>
      <c r="D417" s="88" t="s">
        <v>8756</v>
      </c>
      <c r="E417" s="88" t="s">
        <v>101</v>
      </c>
      <c r="F417" s="88" t="s">
        <v>165</v>
      </c>
      <c r="K417" s="88">
        <v>402.2</v>
      </c>
      <c r="O417" s="88" t="s">
        <v>277</v>
      </c>
      <c r="P417" s="89">
        <v>37831</v>
      </c>
      <c r="Q417" s="88">
        <v>1</v>
      </c>
      <c r="R417" s="88" t="s">
        <v>8755</v>
      </c>
      <c r="S417" s="88">
        <v>4</v>
      </c>
      <c r="T417" s="88" t="s">
        <v>8754</v>
      </c>
      <c r="U417" s="88" t="s">
        <v>4798</v>
      </c>
      <c r="V417" s="88" t="s">
        <v>8753</v>
      </c>
      <c r="W417" s="88" t="s">
        <v>4796</v>
      </c>
      <c r="X417" s="88" t="s">
        <v>8752</v>
      </c>
      <c r="Y417" s="88" t="s">
        <v>4794</v>
      </c>
      <c r="Z417" s="88" t="s">
        <v>8751</v>
      </c>
      <c r="AA417" s="88">
        <v>48</v>
      </c>
      <c r="AB417" s="88" t="s">
        <v>268</v>
      </c>
    </row>
    <row r="418" spans="1:28">
      <c r="A418" s="88" t="s">
        <v>8747</v>
      </c>
      <c r="C418" s="88" t="s">
        <v>8750</v>
      </c>
      <c r="D418" s="88" t="s">
        <v>8749</v>
      </c>
      <c r="E418" s="88" t="s">
        <v>101</v>
      </c>
      <c r="F418" s="88" t="s">
        <v>165</v>
      </c>
      <c r="K418" s="88">
        <v>180.38</v>
      </c>
      <c r="O418" s="88" t="s">
        <v>855</v>
      </c>
      <c r="P418" s="89">
        <v>37501</v>
      </c>
      <c r="Q418" s="88">
        <v>1</v>
      </c>
      <c r="R418" s="88" t="s">
        <v>8748</v>
      </c>
      <c r="S418" s="88">
        <v>4</v>
      </c>
      <c r="T418" s="88" t="s">
        <v>8747</v>
      </c>
      <c r="U418" s="88" t="s">
        <v>1587</v>
      </c>
      <c r="V418" s="88" t="s">
        <v>8746</v>
      </c>
      <c r="W418" s="88" t="s">
        <v>1585</v>
      </c>
      <c r="X418" s="88" t="s">
        <v>7127</v>
      </c>
      <c r="Y418" s="88" t="s">
        <v>1583</v>
      </c>
      <c r="Z418" s="88" t="s">
        <v>7125</v>
      </c>
      <c r="AA418" s="88">
        <v>48</v>
      </c>
      <c r="AB418" s="88" t="s">
        <v>846</v>
      </c>
    </row>
    <row r="419" spans="1:28">
      <c r="A419" s="88" t="s">
        <v>8742</v>
      </c>
      <c r="C419" s="88" t="s">
        <v>8745</v>
      </c>
      <c r="D419" s="88" t="s">
        <v>8744</v>
      </c>
      <c r="E419" s="88" t="s">
        <v>101</v>
      </c>
      <c r="F419" s="88" t="s">
        <v>165</v>
      </c>
      <c r="K419" s="88">
        <v>365.51</v>
      </c>
      <c r="O419" s="88" t="s">
        <v>855</v>
      </c>
      <c r="P419" s="89">
        <v>37237</v>
      </c>
      <c r="Q419" s="88">
        <v>1</v>
      </c>
      <c r="R419" s="88" t="s">
        <v>8743</v>
      </c>
      <c r="S419" s="88">
        <v>4</v>
      </c>
      <c r="T419" s="88" t="s">
        <v>8742</v>
      </c>
      <c r="U419" s="88" t="s">
        <v>5903</v>
      </c>
      <c r="V419" s="88" t="s">
        <v>8741</v>
      </c>
      <c r="W419" s="88" t="s">
        <v>5901</v>
      </c>
      <c r="X419" s="88" t="s">
        <v>8740</v>
      </c>
      <c r="Y419" s="88" t="s">
        <v>5900</v>
      </c>
      <c r="Z419" s="88" t="s">
        <v>8739</v>
      </c>
      <c r="AA419" s="88">
        <v>48</v>
      </c>
      <c r="AB419" s="88" t="s">
        <v>846</v>
      </c>
    </row>
    <row r="420" spans="1:28">
      <c r="A420" s="88" t="s">
        <v>8735</v>
      </c>
      <c r="B420" s="88">
        <v>3301174</v>
      </c>
      <c r="C420" s="88" t="s">
        <v>8738</v>
      </c>
      <c r="D420" s="88" t="s">
        <v>8737</v>
      </c>
      <c r="E420" s="88" t="s">
        <v>101</v>
      </c>
      <c r="F420" s="88" t="s">
        <v>1226</v>
      </c>
      <c r="K420" s="88">
        <v>170.22</v>
      </c>
      <c r="O420" s="88" t="s">
        <v>1225</v>
      </c>
      <c r="P420" s="89">
        <v>40046</v>
      </c>
      <c r="Q420" s="88">
        <v>2</v>
      </c>
      <c r="R420" s="88" t="s">
        <v>8736</v>
      </c>
      <c r="S420" s="88">
        <v>1</v>
      </c>
      <c r="T420" s="88" t="s">
        <v>8735</v>
      </c>
      <c r="U420" s="88" t="s">
        <v>3961</v>
      </c>
      <c r="V420" s="88" t="s">
        <v>8734</v>
      </c>
      <c r="W420" s="88" t="s">
        <v>3960</v>
      </c>
      <c r="X420" s="88" t="s">
        <v>4842</v>
      </c>
      <c r="Y420" s="88" t="s">
        <v>3959</v>
      </c>
      <c r="Z420" s="88" t="s">
        <v>4840</v>
      </c>
      <c r="AA420" s="88">
        <v>6</v>
      </c>
      <c r="AB420" s="88" t="s">
        <v>2742</v>
      </c>
    </row>
    <row r="421" spans="1:28">
      <c r="A421" s="88" t="s">
        <v>8730</v>
      </c>
      <c r="C421" s="88" t="s">
        <v>8733</v>
      </c>
      <c r="D421" s="88" t="s">
        <v>8732</v>
      </c>
      <c r="E421" s="88" t="s">
        <v>101</v>
      </c>
      <c r="F421" s="88" t="s">
        <v>126</v>
      </c>
      <c r="K421" s="88">
        <v>228.14</v>
      </c>
      <c r="O421" s="88" t="s">
        <v>3132</v>
      </c>
      <c r="P421" s="89">
        <v>40057</v>
      </c>
      <c r="Q421" s="88">
        <v>2</v>
      </c>
      <c r="R421" s="88" t="s">
        <v>8731</v>
      </c>
      <c r="S421" s="88">
        <v>1</v>
      </c>
      <c r="T421" s="88" t="s">
        <v>8730</v>
      </c>
      <c r="U421" s="88" t="s">
        <v>8729</v>
      </c>
      <c r="V421" s="88" t="s">
        <v>8728</v>
      </c>
      <c r="W421" s="88" t="s">
        <v>8727</v>
      </c>
      <c r="X421" s="88" t="s">
        <v>8726</v>
      </c>
      <c r="Y421" s="88" t="s">
        <v>8725</v>
      </c>
      <c r="Z421" s="88" t="s">
        <v>8724</v>
      </c>
      <c r="AA421" s="88">
        <v>5</v>
      </c>
      <c r="AB421" s="88" t="s">
        <v>3127</v>
      </c>
    </row>
    <row r="422" spans="1:28">
      <c r="A422" s="88" t="s">
        <v>8720</v>
      </c>
      <c r="C422" s="88" t="s">
        <v>8723</v>
      </c>
      <c r="D422" s="88" t="s">
        <v>8722</v>
      </c>
      <c r="E422" s="88" t="s">
        <v>101</v>
      </c>
      <c r="F422" s="88" t="s">
        <v>1226</v>
      </c>
      <c r="K422" s="88">
        <v>200.07</v>
      </c>
      <c r="O422" s="88" t="s">
        <v>1225</v>
      </c>
      <c r="P422" s="89">
        <v>39708</v>
      </c>
      <c r="Q422" s="88">
        <v>2</v>
      </c>
      <c r="R422" s="88" t="s">
        <v>8721</v>
      </c>
      <c r="S422" s="88">
        <v>2</v>
      </c>
      <c r="T422" s="88" t="s">
        <v>8720</v>
      </c>
      <c r="U422" s="88" t="s">
        <v>773</v>
      </c>
      <c r="V422" s="88" t="s">
        <v>7720</v>
      </c>
      <c r="W422" s="88" t="s">
        <v>771</v>
      </c>
      <c r="X422" s="88" t="s">
        <v>1883</v>
      </c>
      <c r="Y422" s="88" t="s">
        <v>769</v>
      </c>
      <c r="Z422" s="88" t="s">
        <v>1881</v>
      </c>
      <c r="AA422" s="88">
        <v>6</v>
      </c>
      <c r="AB422" s="88" t="s">
        <v>2742</v>
      </c>
    </row>
    <row r="423" spans="1:28">
      <c r="A423" s="88" t="s">
        <v>8715</v>
      </c>
      <c r="C423" s="88" t="s">
        <v>8719</v>
      </c>
      <c r="D423" s="88" t="s">
        <v>8718</v>
      </c>
      <c r="E423" s="88" t="s">
        <v>101</v>
      </c>
      <c r="F423" s="88" t="s">
        <v>368</v>
      </c>
      <c r="K423" s="88">
        <v>218.29</v>
      </c>
      <c r="O423" s="88" t="s">
        <v>8717</v>
      </c>
      <c r="P423" s="89">
        <v>40265</v>
      </c>
      <c r="Q423" s="88">
        <v>2</v>
      </c>
      <c r="R423" s="88" t="s">
        <v>8716</v>
      </c>
      <c r="S423" s="88">
        <v>1</v>
      </c>
      <c r="T423" s="88" t="s">
        <v>8715</v>
      </c>
      <c r="U423" s="88" t="s">
        <v>7064</v>
      </c>
      <c r="V423" s="88" t="s">
        <v>8714</v>
      </c>
      <c r="W423" s="88" t="s">
        <v>7062</v>
      </c>
      <c r="X423" s="88" t="s">
        <v>4780</v>
      </c>
      <c r="Y423" s="88" t="s">
        <v>8713</v>
      </c>
      <c r="Z423" s="88" t="s">
        <v>4779</v>
      </c>
      <c r="AA423" s="88">
        <v>24</v>
      </c>
      <c r="AB423" s="88" t="s">
        <v>8712</v>
      </c>
    </row>
    <row r="424" spans="1:28">
      <c r="A424" s="88" t="s">
        <v>8708</v>
      </c>
      <c r="C424" s="88" t="s">
        <v>8711</v>
      </c>
      <c r="D424" s="88" t="s">
        <v>8710</v>
      </c>
      <c r="E424" s="88" t="s">
        <v>101</v>
      </c>
      <c r="F424" s="88" t="s">
        <v>355</v>
      </c>
      <c r="K424" s="88">
        <v>180.13</v>
      </c>
      <c r="O424" s="88" t="s">
        <v>1856</v>
      </c>
      <c r="P424" s="89">
        <v>40414</v>
      </c>
      <c r="Q424" s="88">
        <v>3</v>
      </c>
      <c r="R424" s="88" t="s">
        <v>8709</v>
      </c>
      <c r="S424" s="88">
        <v>3</v>
      </c>
      <c r="T424" s="88" t="s">
        <v>8708</v>
      </c>
      <c r="U424" s="88" t="s">
        <v>135</v>
      </c>
      <c r="V424" s="88" t="s">
        <v>8707</v>
      </c>
      <c r="W424" s="88" t="s">
        <v>133</v>
      </c>
      <c r="X424" s="88" t="s">
        <v>4942</v>
      </c>
      <c r="Y424" s="88" t="s">
        <v>8706</v>
      </c>
      <c r="Z424" s="88" t="s">
        <v>4941</v>
      </c>
      <c r="AA424" s="88">
        <v>1</v>
      </c>
      <c r="AB424" s="88" t="s">
        <v>1847</v>
      </c>
    </row>
    <row r="425" spans="1:28">
      <c r="A425" s="88" t="s">
        <v>8701</v>
      </c>
      <c r="B425" s="88">
        <v>3301114</v>
      </c>
      <c r="C425" s="88" t="s">
        <v>8705</v>
      </c>
      <c r="D425" s="88" t="s">
        <v>8704</v>
      </c>
      <c r="E425" s="88" t="s">
        <v>101</v>
      </c>
      <c r="F425" s="88" t="s">
        <v>165</v>
      </c>
      <c r="G425" s="88">
        <v>516.59</v>
      </c>
      <c r="J425" s="88">
        <v>1086.76</v>
      </c>
      <c r="K425" s="88">
        <v>307.54000000000002</v>
      </c>
      <c r="N425" s="88">
        <v>434.97</v>
      </c>
      <c r="O425" s="88" t="s">
        <v>8703</v>
      </c>
      <c r="P425" s="89">
        <v>39098</v>
      </c>
      <c r="Q425" s="88">
        <v>1</v>
      </c>
      <c r="R425" s="88" t="s">
        <v>8702</v>
      </c>
      <c r="S425" s="88">
        <v>1</v>
      </c>
      <c r="T425" s="88" t="s">
        <v>8701</v>
      </c>
      <c r="U425" s="88" t="s">
        <v>833</v>
      </c>
      <c r="V425" s="88" t="s">
        <v>8700</v>
      </c>
      <c r="W425" s="88" t="s">
        <v>831</v>
      </c>
      <c r="X425" s="88" t="s">
        <v>6387</v>
      </c>
      <c r="Y425" s="88" t="s">
        <v>829</v>
      </c>
      <c r="Z425" s="88" t="s">
        <v>6385</v>
      </c>
      <c r="AA425" s="88">
        <v>48</v>
      </c>
      <c r="AB425" s="88" t="s">
        <v>8699</v>
      </c>
    </row>
    <row r="426" spans="1:28">
      <c r="A426" s="88" t="s">
        <v>8694</v>
      </c>
      <c r="B426" s="88">
        <v>3301076</v>
      </c>
      <c r="C426" s="88" t="s">
        <v>8698</v>
      </c>
      <c r="D426" s="88" t="s">
        <v>8697</v>
      </c>
      <c r="E426" s="88" t="s">
        <v>101</v>
      </c>
      <c r="F426" s="88" t="s">
        <v>165</v>
      </c>
      <c r="G426" s="88">
        <v>428.01</v>
      </c>
      <c r="K426" s="88">
        <v>256.51</v>
      </c>
      <c r="O426" s="88" t="s">
        <v>8696</v>
      </c>
      <c r="P426" s="89">
        <v>38532</v>
      </c>
      <c r="Q426" s="88">
        <v>1</v>
      </c>
      <c r="R426" s="88" t="s">
        <v>8695</v>
      </c>
      <c r="S426" s="88">
        <v>2</v>
      </c>
      <c r="T426" s="88" t="s">
        <v>8694</v>
      </c>
      <c r="U426" s="88" t="s">
        <v>8693</v>
      </c>
      <c r="V426" s="88" t="s">
        <v>8692</v>
      </c>
      <c r="W426" s="88" t="s">
        <v>1969</v>
      </c>
      <c r="X426" s="88" t="s">
        <v>8691</v>
      </c>
      <c r="Y426" s="88" t="s">
        <v>1967</v>
      </c>
      <c r="Z426" s="88" t="s">
        <v>8690</v>
      </c>
      <c r="AA426" s="88">
        <v>48</v>
      </c>
      <c r="AB426" s="88" t="s">
        <v>8689</v>
      </c>
    </row>
    <row r="427" spans="1:28">
      <c r="A427" s="88" t="s">
        <v>8685</v>
      </c>
      <c r="C427" s="88" t="s">
        <v>8688</v>
      </c>
      <c r="D427" s="88" t="s">
        <v>8687</v>
      </c>
      <c r="E427" s="88" t="s">
        <v>101</v>
      </c>
      <c r="F427" s="88" t="s">
        <v>165</v>
      </c>
      <c r="K427" s="88">
        <v>426.59</v>
      </c>
      <c r="N427" s="88">
        <v>905.75</v>
      </c>
      <c r="O427" s="88" t="s">
        <v>5120</v>
      </c>
      <c r="P427" s="89">
        <v>37820</v>
      </c>
      <c r="Q427" s="88">
        <v>1</v>
      </c>
      <c r="R427" s="88" t="s">
        <v>8686</v>
      </c>
      <c r="S427" s="88">
        <v>4</v>
      </c>
      <c r="T427" s="88" t="s">
        <v>8685</v>
      </c>
      <c r="U427" s="88" t="s">
        <v>2576</v>
      </c>
      <c r="V427" s="88" t="s">
        <v>3309</v>
      </c>
      <c r="W427" s="88" t="s">
        <v>2574</v>
      </c>
      <c r="X427" s="88" t="s">
        <v>4510</v>
      </c>
      <c r="Y427" s="88" t="s">
        <v>2573</v>
      </c>
      <c r="Z427" s="88" t="s">
        <v>4508</v>
      </c>
      <c r="AA427" s="88">
        <v>48</v>
      </c>
      <c r="AB427" s="88" t="s">
        <v>5111</v>
      </c>
    </row>
    <row r="428" spans="1:28">
      <c r="A428" s="88" t="s">
        <v>8681</v>
      </c>
      <c r="B428" s="88">
        <v>3301154</v>
      </c>
      <c r="C428" s="88" t="s">
        <v>8684</v>
      </c>
      <c r="D428" s="88" t="s">
        <v>8683</v>
      </c>
      <c r="E428" s="88" t="s">
        <v>101</v>
      </c>
      <c r="F428" s="88" t="s">
        <v>165</v>
      </c>
      <c r="K428" s="88">
        <v>354.34</v>
      </c>
      <c r="O428" s="88" t="s">
        <v>2632</v>
      </c>
      <c r="P428" s="89">
        <v>38882</v>
      </c>
      <c r="Q428" s="88">
        <v>1</v>
      </c>
      <c r="R428" s="88" t="s">
        <v>8682</v>
      </c>
      <c r="S428" s="88">
        <v>1</v>
      </c>
      <c r="T428" s="88" t="s">
        <v>8681</v>
      </c>
      <c r="U428" s="88" t="s">
        <v>239</v>
      </c>
      <c r="V428" s="88" t="s">
        <v>8680</v>
      </c>
      <c r="W428" s="88" t="s">
        <v>237</v>
      </c>
      <c r="X428" s="88" t="s">
        <v>2874</v>
      </c>
      <c r="Y428" s="88" t="s">
        <v>235</v>
      </c>
      <c r="Z428" s="88" t="s">
        <v>2872</v>
      </c>
      <c r="AA428" s="88">
        <v>48</v>
      </c>
      <c r="AB428" s="88" t="s">
        <v>2626</v>
      </c>
    </row>
    <row r="429" spans="1:28">
      <c r="A429" s="88" t="s">
        <v>8676</v>
      </c>
      <c r="B429" s="88">
        <v>3301103</v>
      </c>
      <c r="C429" s="88" t="s">
        <v>8679</v>
      </c>
      <c r="D429" s="88" t="s">
        <v>8678</v>
      </c>
      <c r="E429" s="88" t="s">
        <v>101</v>
      </c>
      <c r="F429" s="88" t="s">
        <v>355</v>
      </c>
      <c r="G429" s="88">
        <v>217.77</v>
      </c>
      <c r="J429" s="88">
        <v>653.6</v>
      </c>
      <c r="K429" s="88">
        <v>152.84</v>
      </c>
      <c r="N429" s="88">
        <v>262.95999999999998</v>
      </c>
      <c r="O429" s="88" t="s">
        <v>2317</v>
      </c>
      <c r="P429" s="89">
        <v>39754</v>
      </c>
      <c r="Q429" s="88">
        <v>2</v>
      </c>
      <c r="R429" s="88" t="s">
        <v>8677</v>
      </c>
      <c r="S429" s="88">
        <v>2</v>
      </c>
      <c r="T429" s="88" t="s">
        <v>8676</v>
      </c>
      <c r="U429" s="88" t="s">
        <v>5214</v>
      </c>
      <c r="V429" s="88" t="s">
        <v>8675</v>
      </c>
      <c r="W429" s="88" t="s">
        <v>108</v>
      </c>
      <c r="X429" s="88" t="s">
        <v>8674</v>
      </c>
      <c r="Y429" s="88" t="s">
        <v>106</v>
      </c>
      <c r="Z429" s="88" t="s">
        <v>8673</v>
      </c>
      <c r="AA429" s="88">
        <v>1</v>
      </c>
      <c r="AB429" s="88" t="s">
        <v>2310</v>
      </c>
    </row>
    <row r="430" spans="1:28">
      <c r="A430" s="88" t="s">
        <v>8669</v>
      </c>
      <c r="C430" s="88" t="s">
        <v>8672</v>
      </c>
      <c r="D430" s="88" t="s">
        <v>8671</v>
      </c>
      <c r="E430" s="88" t="s">
        <v>101</v>
      </c>
      <c r="F430" s="88" t="s">
        <v>355</v>
      </c>
      <c r="K430" s="88">
        <v>206.73</v>
      </c>
      <c r="O430" s="88" t="s">
        <v>7626</v>
      </c>
      <c r="P430" s="89">
        <v>35562</v>
      </c>
      <c r="Q430" s="88">
        <v>0</v>
      </c>
      <c r="R430" s="88" t="s">
        <v>8670</v>
      </c>
      <c r="S430" s="88" t="s">
        <v>1310</v>
      </c>
      <c r="T430" s="88" t="s">
        <v>8669</v>
      </c>
      <c r="U430" s="88" t="s">
        <v>833</v>
      </c>
      <c r="V430" s="88" t="s">
        <v>8668</v>
      </c>
      <c r="W430" s="88" t="s">
        <v>831</v>
      </c>
      <c r="X430" s="88" t="s">
        <v>8667</v>
      </c>
      <c r="Y430" s="88" t="s">
        <v>829</v>
      </c>
      <c r="Z430" s="88" t="s">
        <v>8666</v>
      </c>
      <c r="AA430" s="88">
        <v>1</v>
      </c>
      <c r="AB430" s="88" t="s">
        <v>7622</v>
      </c>
    </row>
    <row r="431" spans="1:28">
      <c r="A431" s="88" t="s">
        <v>8662</v>
      </c>
      <c r="C431" s="88" t="s">
        <v>8665</v>
      </c>
      <c r="D431" s="88" t="s">
        <v>8664</v>
      </c>
      <c r="E431" s="88" t="s">
        <v>101</v>
      </c>
      <c r="F431" s="88" t="s">
        <v>165</v>
      </c>
      <c r="K431" s="88">
        <v>579.04999999999995</v>
      </c>
      <c r="O431" s="88" t="s">
        <v>1048</v>
      </c>
      <c r="P431" s="89">
        <v>37892</v>
      </c>
      <c r="Q431" s="88">
        <v>1</v>
      </c>
      <c r="R431" s="88" t="s">
        <v>8663</v>
      </c>
      <c r="S431" s="88">
        <v>4</v>
      </c>
      <c r="T431" s="88" t="s">
        <v>8662</v>
      </c>
      <c r="U431" s="88" t="s">
        <v>553</v>
      </c>
      <c r="V431" s="88" t="s">
        <v>8661</v>
      </c>
      <c r="W431" s="88" t="s">
        <v>551</v>
      </c>
      <c r="X431" s="88" t="s">
        <v>4960</v>
      </c>
      <c r="Y431" s="88" t="s">
        <v>549</v>
      </c>
      <c r="Z431" s="88" t="s">
        <v>4959</v>
      </c>
      <c r="AA431" s="88">
        <v>48</v>
      </c>
      <c r="AB431" s="88" t="s">
        <v>1039</v>
      </c>
    </row>
    <row r="432" spans="1:28">
      <c r="A432" s="88" t="s">
        <v>8657</v>
      </c>
      <c r="C432" s="88" t="s">
        <v>8660</v>
      </c>
      <c r="D432" s="88" t="s">
        <v>8659</v>
      </c>
      <c r="E432" s="88" t="s">
        <v>101</v>
      </c>
      <c r="F432" s="88" t="s">
        <v>165</v>
      </c>
      <c r="K432" s="88">
        <v>376.38</v>
      </c>
      <c r="O432" s="88" t="s">
        <v>1048</v>
      </c>
      <c r="P432" s="89">
        <v>38041</v>
      </c>
      <c r="Q432" s="88">
        <v>1</v>
      </c>
      <c r="R432" s="88" t="s">
        <v>8658</v>
      </c>
      <c r="S432" s="88">
        <v>4</v>
      </c>
      <c r="T432" s="88" t="s">
        <v>8657</v>
      </c>
      <c r="U432" s="88" t="s">
        <v>8656</v>
      </c>
      <c r="V432" s="88" t="s">
        <v>8655</v>
      </c>
      <c r="W432" s="88" t="s">
        <v>8654</v>
      </c>
      <c r="X432" s="88" t="s">
        <v>5763</v>
      </c>
      <c r="Y432" s="88" t="s">
        <v>8653</v>
      </c>
      <c r="Z432" s="88" t="s">
        <v>6899</v>
      </c>
      <c r="AA432" s="88">
        <v>48</v>
      </c>
      <c r="AB432" s="88" t="s">
        <v>1039</v>
      </c>
    </row>
    <row r="433" spans="1:28">
      <c r="A433" s="88" t="s">
        <v>8649</v>
      </c>
      <c r="C433" s="88" t="s">
        <v>8652</v>
      </c>
      <c r="D433" s="88" t="s">
        <v>8651</v>
      </c>
      <c r="E433" s="88" t="s">
        <v>101</v>
      </c>
      <c r="F433" s="88" t="s">
        <v>165</v>
      </c>
      <c r="K433" s="88">
        <v>407.02</v>
      </c>
      <c r="O433" s="88" t="s">
        <v>1048</v>
      </c>
      <c r="P433" s="89">
        <v>37370</v>
      </c>
      <c r="Q433" s="88">
        <v>1</v>
      </c>
      <c r="R433" s="88" t="s">
        <v>8650</v>
      </c>
      <c r="S433" s="88">
        <v>4</v>
      </c>
      <c r="T433" s="88" t="s">
        <v>8649</v>
      </c>
      <c r="U433" s="88" t="s">
        <v>536</v>
      </c>
      <c r="V433" s="88" t="s">
        <v>8648</v>
      </c>
      <c r="W433" s="88" t="s">
        <v>534</v>
      </c>
      <c r="X433" s="88" t="s">
        <v>8647</v>
      </c>
      <c r="Y433" s="88" t="s">
        <v>532</v>
      </c>
      <c r="Z433" s="88" t="s">
        <v>8646</v>
      </c>
      <c r="AA433" s="88">
        <v>48</v>
      </c>
      <c r="AB433" s="88" t="s">
        <v>1039</v>
      </c>
    </row>
    <row r="434" spans="1:28">
      <c r="A434" s="88" t="s">
        <v>8642</v>
      </c>
      <c r="C434" s="88" t="s">
        <v>8645</v>
      </c>
      <c r="D434" s="88" t="s">
        <v>8644</v>
      </c>
      <c r="E434" s="88" t="s">
        <v>101</v>
      </c>
      <c r="F434" s="88" t="s">
        <v>165</v>
      </c>
      <c r="K434" s="88">
        <v>218.58</v>
      </c>
      <c r="O434" s="88" t="s">
        <v>1048</v>
      </c>
      <c r="P434" s="89">
        <v>37853</v>
      </c>
      <c r="Q434" s="88">
        <v>1</v>
      </c>
      <c r="R434" s="88" t="s">
        <v>8643</v>
      </c>
      <c r="S434" s="88">
        <v>4</v>
      </c>
      <c r="T434" s="88" t="s">
        <v>8642</v>
      </c>
      <c r="U434" s="88" t="s">
        <v>2296</v>
      </c>
      <c r="V434" s="88" t="s">
        <v>8641</v>
      </c>
      <c r="W434" s="88" t="s">
        <v>2294</v>
      </c>
      <c r="X434" s="88" t="s">
        <v>4311</v>
      </c>
      <c r="Y434" s="88" t="s">
        <v>2292</v>
      </c>
      <c r="Z434" s="88" t="s">
        <v>4309</v>
      </c>
      <c r="AA434" s="88">
        <v>48</v>
      </c>
      <c r="AB434" s="88" t="s">
        <v>1039</v>
      </c>
    </row>
    <row r="435" spans="1:28">
      <c r="A435" s="88" t="s">
        <v>8637</v>
      </c>
      <c r="B435" s="88">
        <v>3301135</v>
      </c>
      <c r="C435" s="88" t="s">
        <v>8640</v>
      </c>
      <c r="D435" s="88" t="s">
        <v>8639</v>
      </c>
      <c r="E435" s="88" t="s">
        <v>101</v>
      </c>
      <c r="F435" s="88" t="s">
        <v>290</v>
      </c>
      <c r="K435" s="88">
        <v>138.24</v>
      </c>
      <c r="O435" s="88" t="s">
        <v>7399</v>
      </c>
      <c r="P435" s="89">
        <v>39926</v>
      </c>
      <c r="Q435" s="88">
        <v>2</v>
      </c>
      <c r="R435" s="88" t="s">
        <v>8638</v>
      </c>
      <c r="S435" s="88">
        <v>1</v>
      </c>
      <c r="T435" s="88" t="s">
        <v>8637</v>
      </c>
      <c r="U435" s="88" t="s">
        <v>425</v>
      </c>
      <c r="V435" s="88" t="s">
        <v>8636</v>
      </c>
      <c r="W435" s="88" t="s">
        <v>423</v>
      </c>
      <c r="X435" s="88" t="s">
        <v>8635</v>
      </c>
      <c r="Y435" s="88" t="s">
        <v>421</v>
      </c>
      <c r="Z435" s="88" t="s">
        <v>8634</v>
      </c>
      <c r="AA435" s="88">
        <v>17</v>
      </c>
      <c r="AB435" s="88" t="s">
        <v>7394</v>
      </c>
    </row>
    <row r="436" spans="1:28">
      <c r="A436" s="88" t="s">
        <v>8630</v>
      </c>
      <c r="B436" s="88">
        <v>3301162</v>
      </c>
      <c r="C436" s="88" t="s">
        <v>8633</v>
      </c>
      <c r="D436" s="88" t="s">
        <v>8632</v>
      </c>
      <c r="E436" s="88" t="s">
        <v>101</v>
      </c>
      <c r="F436" s="88" t="s">
        <v>1036</v>
      </c>
      <c r="K436" s="88">
        <v>107.55</v>
      </c>
      <c r="O436" s="88" t="s">
        <v>2739</v>
      </c>
      <c r="P436" s="89">
        <v>39934</v>
      </c>
      <c r="Q436" s="88">
        <v>2</v>
      </c>
      <c r="R436" s="88" t="s">
        <v>8631</v>
      </c>
      <c r="S436" s="88">
        <v>1</v>
      </c>
      <c r="T436" s="88" t="s">
        <v>8630</v>
      </c>
      <c r="U436" s="88" t="s">
        <v>8629</v>
      </c>
      <c r="V436" s="88" t="s">
        <v>8628</v>
      </c>
      <c r="W436" s="88" t="s">
        <v>3015</v>
      </c>
      <c r="X436" s="88" t="s">
        <v>5586</v>
      </c>
      <c r="Y436" s="88" t="s">
        <v>3014</v>
      </c>
      <c r="Z436" s="88" t="s">
        <v>5585</v>
      </c>
      <c r="AA436" s="88">
        <v>16</v>
      </c>
      <c r="AB436" s="88" t="s">
        <v>3111</v>
      </c>
    </row>
    <row r="437" spans="1:28">
      <c r="A437" s="88" t="s">
        <v>8624</v>
      </c>
      <c r="C437" s="88" t="s">
        <v>8627</v>
      </c>
      <c r="D437" s="88" t="s">
        <v>8626</v>
      </c>
      <c r="E437" s="88" t="s">
        <v>101</v>
      </c>
      <c r="F437" s="88" t="s">
        <v>139</v>
      </c>
      <c r="K437" s="88">
        <v>207.86</v>
      </c>
      <c r="O437" s="88" t="s">
        <v>4860</v>
      </c>
      <c r="P437" s="89">
        <v>40269</v>
      </c>
      <c r="Q437" s="88">
        <v>2</v>
      </c>
      <c r="R437" s="88" t="s">
        <v>8625</v>
      </c>
      <c r="S437" s="88">
        <v>1</v>
      </c>
      <c r="T437" s="88" t="s">
        <v>8624</v>
      </c>
      <c r="U437" s="88" t="s">
        <v>8623</v>
      </c>
      <c r="V437" s="88" t="s">
        <v>8622</v>
      </c>
      <c r="W437" s="88" t="s">
        <v>8621</v>
      </c>
      <c r="X437" s="88" t="s">
        <v>4926</v>
      </c>
      <c r="Y437" s="88" t="s">
        <v>8620</v>
      </c>
      <c r="Z437" s="88" t="s">
        <v>4925</v>
      </c>
      <c r="AA437" s="88">
        <v>4</v>
      </c>
      <c r="AB437" s="88" t="s">
        <v>4851</v>
      </c>
    </row>
    <row r="438" spans="1:28">
      <c r="A438" s="88" t="s">
        <v>8616</v>
      </c>
      <c r="B438" s="88">
        <v>3301129</v>
      </c>
      <c r="C438" s="88" t="s">
        <v>8619</v>
      </c>
      <c r="D438" s="88" t="s">
        <v>8618</v>
      </c>
      <c r="E438" s="88" t="s">
        <v>101</v>
      </c>
      <c r="F438" s="88" t="s">
        <v>1226</v>
      </c>
      <c r="K438" s="88">
        <v>208.58</v>
      </c>
      <c r="O438" s="88" t="s">
        <v>1225</v>
      </c>
      <c r="P438" s="89">
        <v>40147</v>
      </c>
      <c r="Q438" s="88">
        <v>2</v>
      </c>
      <c r="R438" s="88" t="s">
        <v>8617</v>
      </c>
      <c r="S438" s="88">
        <v>1</v>
      </c>
      <c r="T438" s="88" t="s">
        <v>8616</v>
      </c>
      <c r="U438" s="88" t="s">
        <v>3165</v>
      </c>
      <c r="V438" s="88" t="s">
        <v>8615</v>
      </c>
      <c r="W438" s="88" t="s">
        <v>3163</v>
      </c>
      <c r="X438" s="88" t="s">
        <v>4826</v>
      </c>
      <c r="Y438" s="88" t="s">
        <v>3161</v>
      </c>
      <c r="Z438" s="88" t="s">
        <v>4825</v>
      </c>
      <c r="AA438" s="88">
        <v>6</v>
      </c>
      <c r="AB438" s="88" t="s">
        <v>2742</v>
      </c>
    </row>
    <row r="439" spans="1:28">
      <c r="A439" s="88" t="s">
        <v>8611</v>
      </c>
      <c r="B439" s="88">
        <v>3301140</v>
      </c>
      <c r="C439" s="88" t="s">
        <v>8614</v>
      </c>
      <c r="D439" s="88" t="s">
        <v>8613</v>
      </c>
      <c r="E439" s="88" t="s">
        <v>101</v>
      </c>
      <c r="F439" s="88" t="s">
        <v>1226</v>
      </c>
      <c r="K439" s="88">
        <v>126.84</v>
      </c>
      <c r="O439" s="88" t="s">
        <v>3144</v>
      </c>
      <c r="P439" s="89">
        <v>40017</v>
      </c>
      <c r="Q439" s="88">
        <v>2</v>
      </c>
      <c r="R439" s="88" t="s">
        <v>8612</v>
      </c>
      <c r="S439" s="88">
        <v>1</v>
      </c>
      <c r="T439" s="88" t="s">
        <v>8611</v>
      </c>
      <c r="U439" s="88" t="s">
        <v>1499</v>
      </c>
      <c r="V439" s="88" t="s">
        <v>8610</v>
      </c>
      <c r="W439" s="88" t="s">
        <v>1497</v>
      </c>
      <c r="X439" s="88" t="s">
        <v>8609</v>
      </c>
      <c r="Y439" s="88" t="s">
        <v>1495</v>
      </c>
      <c r="Z439" s="88" t="s">
        <v>8608</v>
      </c>
      <c r="AA439" s="88">
        <v>6</v>
      </c>
      <c r="AB439" s="88" t="s">
        <v>3140</v>
      </c>
    </row>
    <row r="440" spans="1:28">
      <c r="A440" s="88" t="s">
        <v>8603</v>
      </c>
      <c r="B440" s="88">
        <v>3301159</v>
      </c>
      <c r="C440" s="88" t="s">
        <v>8607</v>
      </c>
      <c r="D440" s="88" t="s">
        <v>8606</v>
      </c>
      <c r="E440" s="88" t="s">
        <v>101</v>
      </c>
      <c r="F440" s="88" t="s">
        <v>416</v>
      </c>
      <c r="K440" s="88">
        <v>136.51</v>
      </c>
      <c r="O440" s="88" t="s">
        <v>8605</v>
      </c>
      <c r="P440" s="89">
        <v>40263</v>
      </c>
      <c r="Q440" s="88">
        <v>2</v>
      </c>
      <c r="R440" s="88" t="s">
        <v>8604</v>
      </c>
      <c r="S440" s="88">
        <v>1</v>
      </c>
      <c r="T440" s="88" t="s">
        <v>8603</v>
      </c>
      <c r="U440" s="88" t="s">
        <v>8602</v>
      </c>
      <c r="V440" s="88" t="s">
        <v>8601</v>
      </c>
      <c r="W440" s="88" t="s">
        <v>8600</v>
      </c>
      <c r="X440" s="88" t="s">
        <v>8389</v>
      </c>
      <c r="Y440" s="88" t="s">
        <v>8599</v>
      </c>
      <c r="Z440" s="88" t="s">
        <v>8388</v>
      </c>
      <c r="AA440" s="88">
        <v>19</v>
      </c>
      <c r="AB440" s="88" t="s">
        <v>8598</v>
      </c>
    </row>
    <row r="441" spans="1:28">
      <c r="A441" s="88" t="s">
        <v>8593</v>
      </c>
      <c r="C441" s="88" t="s">
        <v>8597</v>
      </c>
      <c r="D441" s="88" t="s">
        <v>8596</v>
      </c>
      <c r="E441" s="88" t="s">
        <v>101</v>
      </c>
      <c r="F441" s="88" t="s">
        <v>416</v>
      </c>
      <c r="K441" s="88">
        <v>294.76</v>
      </c>
      <c r="O441" s="88" t="s">
        <v>8595</v>
      </c>
      <c r="P441" s="89">
        <v>37210</v>
      </c>
      <c r="Q441" s="88">
        <v>0</v>
      </c>
      <c r="R441" s="88" t="s">
        <v>8594</v>
      </c>
      <c r="S441" s="88" t="s">
        <v>1310</v>
      </c>
      <c r="T441" s="88" t="s">
        <v>8593</v>
      </c>
      <c r="U441" s="88" t="s">
        <v>148</v>
      </c>
      <c r="V441" s="88" t="s">
        <v>8592</v>
      </c>
      <c r="W441" s="88" t="s">
        <v>146</v>
      </c>
      <c r="X441" s="88" t="s">
        <v>8591</v>
      </c>
      <c r="Y441" s="88" t="s">
        <v>8590</v>
      </c>
      <c r="Z441" s="88" t="s">
        <v>8589</v>
      </c>
      <c r="AA441" s="88">
        <v>19</v>
      </c>
      <c r="AB441" s="88" t="s">
        <v>8588</v>
      </c>
    </row>
    <row r="442" spans="1:28">
      <c r="A442" s="88" t="s">
        <v>8584</v>
      </c>
      <c r="C442" s="88" t="s">
        <v>8587</v>
      </c>
      <c r="D442" s="88" t="s">
        <v>8586</v>
      </c>
      <c r="E442" s="88" t="s">
        <v>101</v>
      </c>
      <c r="F442" s="88" t="s">
        <v>405</v>
      </c>
      <c r="K442" s="88">
        <v>264.2</v>
      </c>
      <c r="O442" s="88" t="s">
        <v>3220</v>
      </c>
      <c r="P442" s="89">
        <v>39981</v>
      </c>
      <c r="Q442" s="88">
        <v>2</v>
      </c>
      <c r="R442" s="88" t="s">
        <v>8585</v>
      </c>
      <c r="S442" s="88">
        <v>1</v>
      </c>
      <c r="T442" s="88" t="s">
        <v>8584</v>
      </c>
      <c r="U442" s="88" t="s">
        <v>8583</v>
      </c>
      <c r="V442" s="88" t="s">
        <v>8582</v>
      </c>
      <c r="W442" s="88" t="s">
        <v>8581</v>
      </c>
      <c r="X442" s="88" t="s">
        <v>4395</v>
      </c>
      <c r="Y442" s="88" t="s">
        <v>8580</v>
      </c>
      <c r="Z442" s="88" t="s">
        <v>4393</v>
      </c>
      <c r="AA442" s="88">
        <v>22</v>
      </c>
      <c r="AB442" s="88" t="s">
        <v>3215</v>
      </c>
    </row>
    <row r="443" spans="1:28">
      <c r="A443" s="88" t="s">
        <v>8576</v>
      </c>
      <c r="C443" s="88" t="s">
        <v>8579</v>
      </c>
      <c r="D443" s="88" t="s">
        <v>8578</v>
      </c>
      <c r="E443" s="88" t="s">
        <v>101</v>
      </c>
      <c r="F443" s="88" t="s">
        <v>405</v>
      </c>
      <c r="K443" s="88">
        <v>180.17</v>
      </c>
      <c r="O443" s="88" t="s">
        <v>3220</v>
      </c>
      <c r="P443" s="89">
        <v>39972</v>
      </c>
      <c r="Q443" s="88">
        <v>2</v>
      </c>
      <c r="R443" s="88" t="s">
        <v>8577</v>
      </c>
      <c r="S443" s="88">
        <v>1</v>
      </c>
      <c r="T443" s="88" t="s">
        <v>8576</v>
      </c>
      <c r="U443" s="88" t="s">
        <v>2825</v>
      </c>
      <c r="V443" s="88" t="s">
        <v>8575</v>
      </c>
      <c r="W443" s="88" t="s">
        <v>2823</v>
      </c>
      <c r="X443" s="88" t="s">
        <v>4854</v>
      </c>
      <c r="Y443" s="88" t="s">
        <v>3216</v>
      </c>
      <c r="Z443" s="88" t="s">
        <v>4852</v>
      </c>
      <c r="AA443" s="88">
        <v>22</v>
      </c>
      <c r="AB443" s="88" t="s">
        <v>3215</v>
      </c>
    </row>
    <row r="444" spans="1:28">
      <c r="A444" s="88" t="s">
        <v>8571</v>
      </c>
      <c r="B444" s="88">
        <v>3301155</v>
      </c>
      <c r="C444" s="88" t="s">
        <v>8574</v>
      </c>
      <c r="D444" s="88" t="s">
        <v>8573</v>
      </c>
      <c r="E444" s="88" t="s">
        <v>101</v>
      </c>
      <c r="F444" s="88" t="s">
        <v>1301</v>
      </c>
      <c r="O444" s="88" t="s">
        <v>5735</v>
      </c>
      <c r="P444" s="89">
        <v>40150</v>
      </c>
      <c r="Q444" s="88">
        <v>2</v>
      </c>
      <c r="R444" s="88" t="s">
        <v>8572</v>
      </c>
      <c r="S444" s="88">
        <v>1</v>
      </c>
      <c r="T444" s="88" t="s">
        <v>8571</v>
      </c>
      <c r="U444" s="88" t="s">
        <v>8565</v>
      </c>
      <c r="V444" s="88" t="s">
        <v>8570</v>
      </c>
      <c r="W444" s="88" t="s">
        <v>8563</v>
      </c>
      <c r="X444" s="88" t="s">
        <v>4311</v>
      </c>
      <c r="Y444" s="88" t="s">
        <v>8562</v>
      </c>
      <c r="Z444" s="88" t="s">
        <v>4309</v>
      </c>
      <c r="AA444" s="88">
        <v>20</v>
      </c>
      <c r="AB444" s="88" t="s">
        <v>5726</v>
      </c>
    </row>
    <row r="445" spans="1:28">
      <c r="A445" s="88" t="s">
        <v>8566</v>
      </c>
      <c r="B445" s="88">
        <v>3301156</v>
      </c>
      <c r="C445" s="88" t="s">
        <v>8569</v>
      </c>
      <c r="D445" s="88" t="s">
        <v>8568</v>
      </c>
      <c r="E445" s="88" t="s">
        <v>101</v>
      </c>
      <c r="F445" s="88" t="s">
        <v>1301</v>
      </c>
      <c r="K445" s="88">
        <v>271.04000000000002</v>
      </c>
      <c r="O445" s="88" t="s">
        <v>8127</v>
      </c>
      <c r="P445" s="89">
        <v>40150</v>
      </c>
      <c r="Q445" s="88">
        <v>2</v>
      </c>
      <c r="R445" s="88" t="s">
        <v>8567</v>
      </c>
      <c r="S445" s="88">
        <v>1</v>
      </c>
      <c r="T445" s="88" t="s">
        <v>8566</v>
      </c>
      <c r="U445" s="88" t="s">
        <v>8565</v>
      </c>
      <c r="V445" s="88" t="s">
        <v>8564</v>
      </c>
      <c r="W445" s="88" t="s">
        <v>8563</v>
      </c>
      <c r="X445" s="88" t="s">
        <v>4942</v>
      </c>
      <c r="Y445" s="88" t="s">
        <v>8562</v>
      </c>
      <c r="Z445" s="88" t="s">
        <v>4941</v>
      </c>
      <c r="AA445" s="88">
        <v>20</v>
      </c>
      <c r="AB445" s="88" t="s">
        <v>8120</v>
      </c>
    </row>
    <row r="446" spans="1:28">
      <c r="A446" s="88" t="s">
        <v>8560</v>
      </c>
      <c r="C446" s="88" t="s">
        <v>4103</v>
      </c>
      <c r="D446" s="88" t="s">
        <v>8561</v>
      </c>
      <c r="E446" s="88" t="s">
        <v>101</v>
      </c>
      <c r="F446" s="88" t="s">
        <v>684</v>
      </c>
      <c r="O446" s="88" t="s">
        <v>6117</v>
      </c>
      <c r="P446" s="89">
        <v>38712</v>
      </c>
      <c r="Q446" s="88">
        <v>1</v>
      </c>
      <c r="R446" s="88" t="s">
        <v>4101</v>
      </c>
      <c r="S446" s="88">
        <v>2</v>
      </c>
      <c r="T446" s="88" t="s">
        <v>8560</v>
      </c>
      <c r="U446" s="88" t="s">
        <v>193</v>
      </c>
      <c r="V446" s="88" t="s">
        <v>8559</v>
      </c>
      <c r="W446" s="88" t="s">
        <v>191</v>
      </c>
      <c r="X446" s="88" t="s">
        <v>3048</v>
      </c>
      <c r="Y446" s="88" t="s">
        <v>699</v>
      </c>
      <c r="Z446" s="88" t="s">
        <v>3046</v>
      </c>
      <c r="AA446" s="88">
        <v>13</v>
      </c>
      <c r="AB446" s="88" t="s">
        <v>6110</v>
      </c>
    </row>
    <row r="447" spans="1:28">
      <c r="A447" s="88" t="s">
        <v>8555</v>
      </c>
      <c r="C447" s="88" t="s">
        <v>8558</v>
      </c>
      <c r="D447" s="88" t="s">
        <v>8557</v>
      </c>
      <c r="E447" s="88" t="s">
        <v>101</v>
      </c>
      <c r="F447" s="88" t="s">
        <v>165</v>
      </c>
      <c r="O447" s="88" t="s">
        <v>855</v>
      </c>
      <c r="P447" s="89">
        <v>37975</v>
      </c>
      <c r="Q447" s="88">
        <v>1</v>
      </c>
      <c r="R447" s="88" t="s">
        <v>8556</v>
      </c>
      <c r="S447" s="88">
        <v>4</v>
      </c>
      <c r="T447" s="88" t="s">
        <v>8555</v>
      </c>
      <c r="U447" s="88" t="s">
        <v>8554</v>
      </c>
      <c r="V447" s="88" t="s">
        <v>8553</v>
      </c>
      <c r="W447" s="88" t="s">
        <v>8552</v>
      </c>
      <c r="X447" s="88" t="s">
        <v>5561</v>
      </c>
      <c r="Y447" s="88" t="s">
        <v>8551</v>
      </c>
      <c r="Z447" s="88" t="s">
        <v>5559</v>
      </c>
      <c r="AA447" s="88">
        <v>48</v>
      </c>
      <c r="AB447" s="88" t="s">
        <v>846</v>
      </c>
    </row>
    <row r="448" spans="1:28">
      <c r="A448" s="88" t="s">
        <v>8546</v>
      </c>
      <c r="B448" s="88">
        <v>3301134</v>
      </c>
      <c r="C448" s="88" t="s">
        <v>8550</v>
      </c>
      <c r="D448" s="88" t="s">
        <v>8549</v>
      </c>
      <c r="E448" s="88" t="s">
        <v>101</v>
      </c>
      <c r="F448" s="88" t="s">
        <v>1867</v>
      </c>
      <c r="K448" s="88">
        <v>161.52000000000001</v>
      </c>
      <c r="O448" s="88" t="s">
        <v>8548</v>
      </c>
      <c r="P448" s="89">
        <v>40197</v>
      </c>
      <c r="Q448" s="88">
        <v>2</v>
      </c>
      <c r="R448" s="88" t="s">
        <v>8547</v>
      </c>
      <c r="S448" s="88">
        <v>1</v>
      </c>
      <c r="T448" s="88" t="s">
        <v>8546</v>
      </c>
      <c r="U448" s="88" t="s">
        <v>717</v>
      </c>
      <c r="V448" s="88" t="s">
        <v>8545</v>
      </c>
      <c r="W448" s="88" t="s">
        <v>1935</v>
      </c>
      <c r="X448" s="88" t="s">
        <v>8263</v>
      </c>
      <c r="Y448" s="88" t="s">
        <v>1934</v>
      </c>
      <c r="Z448" s="88" t="s">
        <v>8261</v>
      </c>
      <c r="AA448" s="88">
        <v>10</v>
      </c>
      <c r="AB448" s="88" t="s">
        <v>8544</v>
      </c>
    </row>
    <row r="449" spans="1:28">
      <c r="A449" s="88" t="s">
        <v>8539</v>
      </c>
      <c r="C449" s="88" t="s">
        <v>8543</v>
      </c>
      <c r="D449" s="88" t="s">
        <v>8542</v>
      </c>
      <c r="E449" s="88" t="s">
        <v>101</v>
      </c>
      <c r="F449" s="88" t="s">
        <v>165</v>
      </c>
      <c r="K449" s="88">
        <v>704.28</v>
      </c>
      <c r="O449" s="88" t="s">
        <v>8541</v>
      </c>
      <c r="P449" s="89">
        <v>38746</v>
      </c>
      <c r="Q449" s="88">
        <v>1</v>
      </c>
      <c r="R449" s="88" t="s">
        <v>8540</v>
      </c>
      <c r="S449" s="88">
        <v>1</v>
      </c>
      <c r="T449" s="88" t="s">
        <v>8539</v>
      </c>
      <c r="U449" s="88" t="s">
        <v>1161</v>
      </c>
      <c r="V449" s="88" t="s">
        <v>8538</v>
      </c>
      <c r="W449" s="88" t="s">
        <v>1159</v>
      </c>
      <c r="X449" s="88" t="s">
        <v>8537</v>
      </c>
      <c r="Y449" s="88" t="s">
        <v>1157</v>
      </c>
      <c r="Z449" s="88" t="s">
        <v>8536</v>
      </c>
      <c r="AA449" s="88">
        <v>48</v>
      </c>
      <c r="AB449" s="88" t="s">
        <v>8535</v>
      </c>
    </row>
    <row r="450" spans="1:28">
      <c r="A450" s="88" t="s">
        <v>8531</v>
      </c>
      <c r="B450" s="88">
        <v>3301170</v>
      </c>
      <c r="C450" s="88" t="s">
        <v>8534</v>
      </c>
      <c r="D450" s="88" t="s">
        <v>8533</v>
      </c>
      <c r="E450" s="88" t="s">
        <v>101</v>
      </c>
      <c r="F450" s="88" t="s">
        <v>355</v>
      </c>
      <c r="K450" s="88">
        <v>134.63</v>
      </c>
      <c r="O450" s="88" t="s">
        <v>7699</v>
      </c>
      <c r="P450" s="89">
        <v>40206</v>
      </c>
      <c r="Q450" s="88">
        <v>2</v>
      </c>
      <c r="R450" s="88" t="s">
        <v>8532</v>
      </c>
      <c r="S450" s="88">
        <v>1</v>
      </c>
      <c r="T450" s="88" t="s">
        <v>8531</v>
      </c>
      <c r="U450" s="88" t="s">
        <v>2232</v>
      </c>
      <c r="V450" s="88" t="s">
        <v>8530</v>
      </c>
      <c r="W450" s="88" t="s">
        <v>2230</v>
      </c>
      <c r="X450" s="88" t="s">
        <v>8529</v>
      </c>
      <c r="Y450" s="88" t="s">
        <v>2229</v>
      </c>
      <c r="Z450" s="88" t="s">
        <v>8528</v>
      </c>
      <c r="AA450" s="88">
        <v>1</v>
      </c>
      <c r="AB450" s="88" t="s">
        <v>7692</v>
      </c>
    </row>
    <row r="451" spans="1:28">
      <c r="A451" s="88" t="s">
        <v>8524</v>
      </c>
      <c r="B451" s="88">
        <v>3301168</v>
      </c>
      <c r="C451" s="88" t="s">
        <v>8527</v>
      </c>
      <c r="D451" s="88" t="s">
        <v>8526</v>
      </c>
      <c r="E451" s="88" t="s">
        <v>101</v>
      </c>
      <c r="F451" s="88" t="s">
        <v>429</v>
      </c>
      <c r="K451" s="88">
        <v>175.05</v>
      </c>
      <c r="O451" s="88" t="s">
        <v>2941</v>
      </c>
      <c r="P451" s="89">
        <v>39969</v>
      </c>
      <c r="Q451" s="88">
        <v>2</v>
      </c>
      <c r="R451" s="88" t="s">
        <v>8525</v>
      </c>
      <c r="S451" s="88">
        <v>1</v>
      </c>
      <c r="T451" s="88" t="s">
        <v>8524</v>
      </c>
      <c r="U451" s="88" t="s">
        <v>8523</v>
      </c>
      <c r="V451" s="88" t="s">
        <v>8522</v>
      </c>
      <c r="W451" s="88" t="s">
        <v>8521</v>
      </c>
      <c r="X451" s="88" t="s">
        <v>4618</v>
      </c>
      <c r="Y451" s="88" t="s">
        <v>8520</v>
      </c>
      <c r="Z451" s="88" t="s">
        <v>4617</v>
      </c>
      <c r="AA451" s="88">
        <v>18</v>
      </c>
      <c r="AB451" s="88" t="s">
        <v>2932</v>
      </c>
    </row>
    <row r="452" spans="1:28">
      <c r="A452" s="88" t="s">
        <v>8516</v>
      </c>
      <c r="C452" s="88" t="s">
        <v>8519</v>
      </c>
      <c r="D452" s="88" t="s">
        <v>8518</v>
      </c>
      <c r="E452" s="88" t="s">
        <v>101</v>
      </c>
      <c r="F452" s="88" t="s">
        <v>165</v>
      </c>
      <c r="O452" s="88" t="s">
        <v>855</v>
      </c>
      <c r="P452" s="89">
        <v>37538</v>
      </c>
      <c r="Q452" s="88">
        <v>1</v>
      </c>
      <c r="R452" s="88" t="s">
        <v>8517</v>
      </c>
      <c r="S452" s="88">
        <v>3</v>
      </c>
      <c r="T452" s="88" t="s">
        <v>8516</v>
      </c>
      <c r="U452" s="88" t="s">
        <v>6748</v>
      </c>
      <c r="V452" s="88" t="s">
        <v>8515</v>
      </c>
      <c r="W452" s="88" t="s">
        <v>6747</v>
      </c>
      <c r="X452" s="88" t="s">
        <v>8514</v>
      </c>
      <c r="Y452" s="88" t="s">
        <v>6746</v>
      </c>
      <c r="Z452" s="88" t="s">
        <v>8513</v>
      </c>
      <c r="AA452" s="88">
        <v>48</v>
      </c>
      <c r="AB452" s="88" t="s">
        <v>846</v>
      </c>
    </row>
    <row r="453" spans="1:28">
      <c r="A453" s="88" t="s">
        <v>8509</v>
      </c>
      <c r="B453" s="88">
        <v>3301131</v>
      </c>
      <c r="C453" s="88" t="s">
        <v>8512</v>
      </c>
      <c r="D453" s="88" t="s">
        <v>8511</v>
      </c>
      <c r="E453" s="88" t="s">
        <v>101</v>
      </c>
      <c r="F453" s="88" t="s">
        <v>1036</v>
      </c>
      <c r="K453" s="88">
        <v>76.89</v>
      </c>
      <c r="O453" s="88" t="s">
        <v>2739</v>
      </c>
      <c r="P453" s="89">
        <v>40165</v>
      </c>
      <c r="Q453" s="88">
        <v>2</v>
      </c>
      <c r="R453" s="88" t="s">
        <v>8510</v>
      </c>
      <c r="S453" s="88">
        <v>1</v>
      </c>
      <c r="T453" s="88" t="s">
        <v>8509</v>
      </c>
      <c r="U453" s="88" t="s">
        <v>8508</v>
      </c>
      <c r="V453" s="88" t="s">
        <v>8507</v>
      </c>
      <c r="W453" s="88" t="s">
        <v>8506</v>
      </c>
      <c r="X453" s="88" t="s">
        <v>8505</v>
      </c>
      <c r="Y453" s="88" t="s">
        <v>8504</v>
      </c>
      <c r="Z453" s="88" t="s">
        <v>8503</v>
      </c>
      <c r="AA453" s="88">
        <v>16</v>
      </c>
      <c r="AB453" s="88" t="s">
        <v>3111</v>
      </c>
    </row>
    <row r="454" spans="1:28">
      <c r="A454" s="88" t="s">
        <v>8499</v>
      </c>
      <c r="C454" s="88" t="s">
        <v>8502</v>
      </c>
      <c r="D454" s="88" t="s">
        <v>8501</v>
      </c>
      <c r="E454" s="88" t="s">
        <v>101</v>
      </c>
      <c r="F454" s="88" t="s">
        <v>165</v>
      </c>
      <c r="O454" s="88" t="s">
        <v>4277</v>
      </c>
      <c r="P454" s="89">
        <v>37319</v>
      </c>
      <c r="Q454" s="88">
        <v>1</v>
      </c>
      <c r="R454" s="88" t="s">
        <v>8500</v>
      </c>
      <c r="S454" s="88">
        <v>6</v>
      </c>
      <c r="T454" s="88" t="s">
        <v>8499</v>
      </c>
      <c r="U454" s="88" t="s">
        <v>8498</v>
      </c>
      <c r="V454" s="88" t="s">
        <v>5610</v>
      </c>
      <c r="W454" s="88" t="s">
        <v>8497</v>
      </c>
      <c r="X454" s="88" t="s">
        <v>4302</v>
      </c>
      <c r="Y454" s="88" t="s">
        <v>8496</v>
      </c>
      <c r="Z454" s="88" t="s">
        <v>4301</v>
      </c>
      <c r="AA454" s="88">
        <v>48</v>
      </c>
      <c r="AB454" s="88" t="s">
        <v>4268</v>
      </c>
    </row>
    <row r="455" spans="1:28">
      <c r="A455" s="88" t="s">
        <v>8492</v>
      </c>
      <c r="C455" s="88" t="s">
        <v>8495</v>
      </c>
      <c r="D455" s="88" t="s">
        <v>8494</v>
      </c>
      <c r="E455" s="88" t="s">
        <v>101</v>
      </c>
      <c r="F455" s="88" t="s">
        <v>165</v>
      </c>
      <c r="O455" s="88" t="s">
        <v>1048</v>
      </c>
      <c r="P455" s="89">
        <v>37949</v>
      </c>
      <c r="Q455" s="88">
        <v>1</v>
      </c>
      <c r="R455" s="88" t="s">
        <v>8493</v>
      </c>
      <c r="S455" s="88">
        <v>4</v>
      </c>
      <c r="T455" s="88" t="s">
        <v>8492</v>
      </c>
      <c r="U455" s="88" t="s">
        <v>8491</v>
      </c>
      <c r="V455" s="88" t="s">
        <v>8490</v>
      </c>
      <c r="W455" s="88" t="s">
        <v>8489</v>
      </c>
      <c r="X455" s="88" t="s">
        <v>5153</v>
      </c>
      <c r="Y455" s="88" t="s">
        <v>8488</v>
      </c>
      <c r="Z455" s="88" t="s">
        <v>5152</v>
      </c>
      <c r="AA455" s="88">
        <v>48</v>
      </c>
      <c r="AB455" s="88" t="s">
        <v>1039</v>
      </c>
    </row>
    <row r="456" spans="1:28">
      <c r="A456" s="88" t="s">
        <v>8484</v>
      </c>
      <c r="C456" s="88" t="s">
        <v>8487</v>
      </c>
      <c r="D456" s="88" t="s">
        <v>8486</v>
      </c>
      <c r="E456" s="88" t="s">
        <v>101</v>
      </c>
      <c r="F456" s="88" t="s">
        <v>165</v>
      </c>
      <c r="O456" s="88" t="s">
        <v>1048</v>
      </c>
      <c r="P456" s="89">
        <v>37796</v>
      </c>
      <c r="Q456" s="88">
        <v>1</v>
      </c>
      <c r="R456" s="88" t="s">
        <v>8485</v>
      </c>
      <c r="S456" s="88">
        <v>4</v>
      </c>
      <c r="T456" s="88" t="s">
        <v>8484</v>
      </c>
      <c r="U456" s="88" t="s">
        <v>8483</v>
      </c>
      <c r="V456" s="88" t="s">
        <v>8482</v>
      </c>
      <c r="W456" s="88" t="s">
        <v>8481</v>
      </c>
      <c r="X456" s="88" t="s">
        <v>4692</v>
      </c>
      <c r="Y456" s="88" t="s">
        <v>8480</v>
      </c>
      <c r="Z456" s="88" t="s">
        <v>4690</v>
      </c>
      <c r="AA456" s="88">
        <v>48</v>
      </c>
      <c r="AB456" s="88" t="s">
        <v>1039</v>
      </c>
    </row>
    <row r="457" spans="1:28">
      <c r="A457" s="88" t="s">
        <v>8476</v>
      </c>
      <c r="C457" s="88" t="s">
        <v>8479</v>
      </c>
      <c r="D457" s="88" t="s">
        <v>8478</v>
      </c>
      <c r="E457" s="88" t="s">
        <v>101</v>
      </c>
      <c r="F457" s="88" t="s">
        <v>165</v>
      </c>
      <c r="O457" s="88" t="s">
        <v>1048</v>
      </c>
      <c r="P457" s="89">
        <v>38019</v>
      </c>
      <c r="Q457" s="88">
        <v>1</v>
      </c>
      <c r="R457" s="88" t="s">
        <v>8477</v>
      </c>
      <c r="S457" s="88">
        <v>4</v>
      </c>
      <c r="T457" s="88" t="s">
        <v>8476</v>
      </c>
      <c r="U457" s="88" t="s">
        <v>8475</v>
      </c>
      <c r="V457" s="88" t="s">
        <v>8474</v>
      </c>
      <c r="W457" s="88" t="s">
        <v>8473</v>
      </c>
      <c r="X457" s="88" t="s">
        <v>8472</v>
      </c>
      <c r="Y457" s="88" t="s">
        <v>8471</v>
      </c>
      <c r="Z457" s="88" t="s">
        <v>8470</v>
      </c>
      <c r="AA457" s="88">
        <v>48</v>
      </c>
      <c r="AB457" s="88" t="s">
        <v>1039</v>
      </c>
    </row>
    <row r="458" spans="1:28">
      <c r="A458" s="88" t="s">
        <v>8466</v>
      </c>
      <c r="C458" s="88" t="s">
        <v>8469</v>
      </c>
      <c r="D458" s="88" t="s">
        <v>8468</v>
      </c>
      <c r="E458" s="88" t="s">
        <v>101</v>
      </c>
      <c r="F458" s="88" t="s">
        <v>165</v>
      </c>
      <c r="O458" s="88" t="s">
        <v>1048</v>
      </c>
      <c r="P458" s="89">
        <v>37748</v>
      </c>
      <c r="Q458" s="88">
        <v>1</v>
      </c>
      <c r="R458" s="88" t="s">
        <v>8467</v>
      </c>
      <c r="S458" s="88">
        <v>4</v>
      </c>
      <c r="T458" s="88" t="s">
        <v>8466</v>
      </c>
      <c r="U458" s="88" t="s">
        <v>8465</v>
      </c>
      <c r="V458" s="88" t="s">
        <v>7820</v>
      </c>
      <c r="W458" s="88" t="s">
        <v>8464</v>
      </c>
      <c r="X458" s="88" t="s">
        <v>8463</v>
      </c>
      <c r="Y458" s="88" t="s">
        <v>8462</v>
      </c>
      <c r="Z458" s="88" t="s">
        <v>8461</v>
      </c>
      <c r="AA458" s="88">
        <v>48</v>
      </c>
      <c r="AB458" s="88" t="s">
        <v>1039</v>
      </c>
    </row>
    <row r="459" spans="1:28">
      <c r="A459" s="88" t="s">
        <v>8457</v>
      </c>
      <c r="C459" s="88" t="s">
        <v>8460</v>
      </c>
      <c r="D459" s="88" t="s">
        <v>8459</v>
      </c>
      <c r="E459" s="88" t="s">
        <v>101</v>
      </c>
      <c r="F459" s="88" t="s">
        <v>165</v>
      </c>
      <c r="O459" s="88" t="s">
        <v>4253</v>
      </c>
      <c r="P459" s="89">
        <v>37806</v>
      </c>
      <c r="Q459" s="88">
        <v>1</v>
      </c>
      <c r="R459" s="88" t="s">
        <v>8458</v>
      </c>
      <c r="S459" s="88">
        <v>4</v>
      </c>
      <c r="T459" s="88" t="s">
        <v>8457</v>
      </c>
      <c r="U459" s="88" t="s">
        <v>8456</v>
      </c>
      <c r="V459" s="88" t="s">
        <v>8455</v>
      </c>
      <c r="W459" s="88" t="s">
        <v>8454</v>
      </c>
      <c r="X459" s="88" t="s">
        <v>5018</v>
      </c>
      <c r="Y459" s="88" t="s">
        <v>8453</v>
      </c>
      <c r="Z459" s="88" t="s">
        <v>8452</v>
      </c>
      <c r="AA459" s="88">
        <v>48</v>
      </c>
      <c r="AB459" s="88" t="s">
        <v>4244</v>
      </c>
    </row>
    <row r="460" spans="1:28">
      <c r="A460" s="88" t="s">
        <v>8448</v>
      </c>
      <c r="C460" s="88" t="s">
        <v>8451</v>
      </c>
      <c r="D460" s="88" t="s">
        <v>8450</v>
      </c>
      <c r="E460" s="88" t="s">
        <v>101</v>
      </c>
      <c r="F460" s="88" t="s">
        <v>165</v>
      </c>
      <c r="O460" s="88" t="s">
        <v>3702</v>
      </c>
      <c r="P460" s="89">
        <v>37814</v>
      </c>
      <c r="Q460" s="88">
        <v>1</v>
      </c>
      <c r="R460" s="88" t="s">
        <v>8449</v>
      </c>
      <c r="S460" s="88">
        <v>4</v>
      </c>
      <c r="T460" s="88" t="s">
        <v>8448</v>
      </c>
      <c r="U460" s="88" t="s">
        <v>5477</v>
      </c>
      <c r="V460" s="88" t="s">
        <v>8447</v>
      </c>
      <c r="W460" s="88" t="s">
        <v>5475</v>
      </c>
      <c r="X460" s="88" t="s">
        <v>4842</v>
      </c>
      <c r="Y460" s="88" t="s">
        <v>5473</v>
      </c>
      <c r="Z460" s="88" t="s">
        <v>4840</v>
      </c>
      <c r="AA460" s="88">
        <v>48</v>
      </c>
      <c r="AB460" s="88" t="s">
        <v>3693</v>
      </c>
    </row>
    <row r="461" spans="1:28">
      <c r="A461" s="88" t="s">
        <v>8443</v>
      </c>
      <c r="C461" s="88" t="s">
        <v>8446</v>
      </c>
      <c r="D461" s="88" t="s">
        <v>8445</v>
      </c>
      <c r="E461" s="88" t="s">
        <v>101</v>
      </c>
      <c r="F461" s="88" t="s">
        <v>152</v>
      </c>
      <c r="K461" s="88">
        <v>166.48</v>
      </c>
      <c r="O461" s="88" t="s">
        <v>3313</v>
      </c>
      <c r="P461" s="89">
        <v>40208</v>
      </c>
      <c r="Q461" s="88">
        <v>2</v>
      </c>
      <c r="R461" s="88" t="s">
        <v>8444</v>
      </c>
      <c r="S461" s="88">
        <v>1</v>
      </c>
      <c r="T461" s="88" t="s">
        <v>8443</v>
      </c>
      <c r="U461" s="88" t="s">
        <v>8442</v>
      </c>
      <c r="V461" s="88" t="s">
        <v>8441</v>
      </c>
      <c r="W461" s="88" t="s">
        <v>8440</v>
      </c>
      <c r="X461" s="88" t="s">
        <v>5600</v>
      </c>
      <c r="Y461" s="88" t="s">
        <v>8439</v>
      </c>
      <c r="Z461" s="88" t="s">
        <v>5598</v>
      </c>
      <c r="AA461" s="88">
        <v>2</v>
      </c>
      <c r="AB461" s="88" t="s">
        <v>3304</v>
      </c>
    </row>
    <row r="462" spans="1:28">
      <c r="A462" s="88" t="s">
        <v>8434</v>
      </c>
      <c r="C462" s="88" t="s">
        <v>8438</v>
      </c>
      <c r="D462" s="88" t="s">
        <v>8437</v>
      </c>
      <c r="E462" s="88" t="s">
        <v>101</v>
      </c>
      <c r="F462" s="88" t="s">
        <v>355</v>
      </c>
      <c r="O462" s="88" t="s">
        <v>8436</v>
      </c>
      <c r="P462" s="89">
        <v>23901</v>
      </c>
      <c r="Q462" s="88">
        <v>0</v>
      </c>
      <c r="R462" s="88" t="s">
        <v>8435</v>
      </c>
      <c r="S462" s="88" t="s">
        <v>1310</v>
      </c>
      <c r="T462" s="88" t="s">
        <v>8434</v>
      </c>
      <c r="U462" s="88" t="s">
        <v>8433</v>
      </c>
      <c r="V462" s="88" t="s">
        <v>8432</v>
      </c>
      <c r="W462" s="88" t="s">
        <v>8431</v>
      </c>
      <c r="X462" s="88" t="s">
        <v>8430</v>
      </c>
      <c r="Y462" s="88" t="s">
        <v>8429</v>
      </c>
      <c r="Z462" s="88" t="s">
        <v>8428</v>
      </c>
      <c r="AA462" s="88">
        <v>1</v>
      </c>
      <c r="AB462" s="88" t="s">
        <v>7736</v>
      </c>
    </row>
    <row r="463" spans="1:28">
      <c r="A463" s="88" t="s">
        <v>8424</v>
      </c>
      <c r="C463" s="88" t="s">
        <v>8427</v>
      </c>
      <c r="D463" s="88" t="s">
        <v>8426</v>
      </c>
      <c r="E463" s="88" t="s">
        <v>101</v>
      </c>
      <c r="F463" s="88" t="s">
        <v>126</v>
      </c>
      <c r="K463" s="88">
        <v>109.5</v>
      </c>
      <c r="N463" s="88">
        <v>451.46</v>
      </c>
      <c r="O463" s="88" t="s">
        <v>3132</v>
      </c>
      <c r="P463" s="89">
        <v>39647</v>
      </c>
      <c r="Q463" s="88">
        <v>2</v>
      </c>
      <c r="R463" s="88" t="s">
        <v>8425</v>
      </c>
      <c r="S463" s="88">
        <v>2</v>
      </c>
      <c r="T463" s="88" t="s">
        <v>8424</v>
      </c>
      <c r="U463" s="88" t="s">
        <v>173</v>
      </c>
      <c r="V463" s="88" t="s">
        <v>8423</v>
      </c>
      <c r="W463" s="88" t="s">
        <v>171</v>
      </c>
      <c r="X463" s="88" t="s">
        <v>5578</v>
      </c>
      <c r="Y463" s="88" t="s">
        <v>169</v>
      </c>
      <c r="Z463" s="88" t="s">
        <v>5577</v>
      </c>
      <c r="AA463" s="88">
        <v>5</v>
      </c>
      <c r="AB463" s="88" t="s">
        <v>3127</v>
      </c>
    </row>
    <row r="464" spans="1:28">
      <c r="A464" s="88" t="s">
        <v>8419</v>
      </c>
      <c r="B464" s="88">
        <v>3301151</v>
      </c>
      <c r="C464" s="88" t="s">
        <v>8422</v>
      </c>
      <c r="D464" s="88" t="s">
        <v>8421</v>
      </c>
      <c r="E464" s="88" t="s">
        <v>101</v>
      </c>
      <c r="F464" s="88" t="s">
        <v>1301</v>
      </c>
      <c r="K464" s="88">
        <v>147.53</v>
      </c>
      <c r="N464" s="88">
        <v>591.34</v>
      </c>
      <c r="O464" s="88" t="s">
        <v>8127</v>
      </c>
      <c r="P464" s="89">
        <v>39554</v>
      </c>
      <c r="Q464" s="88">
        <v>2</v>
      </c>
      <c r="R464" s="88" t="s">
        <v>8420</v>
      </c>
      <c r="S464" s="88">
        <v>2</v>
      </c>
      <c r="T464" s="88" t="s">
        <v>8419</v>
      </c>
      <c r="U464" s="88" t="s">
        <v>7696</v>
      </c>
      <c r="V464" s="88" t="s">
        <v>7242</v>
      </c>
      <c r="W464" s="88" t="s">
        <v>7694</v>
      </c>
      <c r="X464" s="88" t="s">
        <v>7241</v>
      </c>
      <c r="Y464" s="88" t="s">
        <v>7693</v>
      </c>
      <c r="Z464" s="88" t="s">
        <v>8418</v>
      </c>
      <c r="AA464" s="88">
        <v>20</v>
      </c>
      <c r="AB464" s="88" t="s">
        <v>8120</v>
      </c>
    </row>
    <row r="465" spans="1:28">
      <c r="A465" s="88" t="s">
        <v>8413</v>
      </c>
      <c r="C465" s="88" t="s">
        <v>8417</v>
      </c>
      <c r="D465" s="88" t="s">
        <v>8416</v>
      </c>
      <c r="E465" s="88" t="s">
        <v>101</v>
      </c>
      <c r="F465" s="88" t="s">
        <v>1301</v>
      </c>
      <c r="K465" s="88">
        <v>357.39</v>
      </c>
      <c r="N465" s="88">
        <v>775.75</v>
      </c>
      <c r="O465" s="88" t="s">
        <v>8415</v>
      </c>
      <c r="P465" s="89">
        <v>39772</v>
      </c>
      <c r="Q465" s="88">
        <v>2</v>
      </c>
      <c r="R465" s="88" t="s">
        <v>8414</v>
      </c>
      <c r="S465" s="88">
        <v>2</v>
      </c>
      <c r="T465" s="88" t="s">
        <v>8413</v>
      </c>
      <c r="U465" s="88" t="s">
        <v>8412</v>
      </c>
      <c r="V465" s="88" t="s">
        <v>8411</v>
      </c>
      <c r="W465" s="88" t="s">
        <v>8410</v>
      </c>
      <c r="X465" s="88" t="s">
        <v>4942</v>
      </c>
      <c r="Y465" s="88" t="s">
        <v>8409</v>
      </c>
      <c r="Z465" s="88" t="s">
        <v>4941</v>
      </c>
      <c r="AA465" s="88">
        <v>20</v>
      </c>
      <c r="AB465" s="88" t="s">
        <v>8408</v>
      </c>
    </row>
    <row r="466" spans="1:28">
      <c r="A466" s="88" t="s">
        <v>8404</v>
      </c>
      <c r="C466" s="88" t="s">
        <v>8407</v>
      </c>
      <c r="D466" s="88" t="s">
        <v>8406</v>
      </c>
      <c r="E466" s="88" t="s">
        <v>101</v>
      </c>
      <c r="F466" s="88" t="s">
        <v>1036</v>
      </c>
      <c r="K466" s="88">
        <v>306.95999999999998</v>
      </c>
      <c r="O466" s="88" t="s">
        <v>1288</v>
      </c>
      <c r="P466" s="89">
        <v>40389</v>
      </c>
      <c r="Q466" s="88">
        <v>3</v>
      </c>
      <c r="R466" s="88" t="s">
        <v>8405</v>
      </c>
      <c r="S466" s="88">
        <v>3</v>
      </c>
      <c r="T466" s="88" t="s">
        <v>8404</v>
      </c>
      <c r="U466" s="88" t="s">
        <v>1587</v>
      </c>
      <c r="V466" s="88" t="s">
        <v>8403</v>
      </c>
      <c r="W466" s="88" t="s">
        <v>1585</v>
      </c>
      <c r="X466" s="88" t="s">
        <v>4529</v>
      </c>
      <c r="Y466" s="88" t="s">
        <v>1583</v>
      </c>
      <c r="Z466" s="88" t="s">
        <v>8402</v>
      </c>
      <c r="AA466" s="88">
        <v>16</v>
      </c>
      <c r="AB466" s="88" t="s">
        <v>1282</v>
      </c>
    </row>
    <row r="467" spans="1:28">
      <c r="A467" s="88" t="s">
        <v>8398</v>
      </c>
      <c r="C467" s="88" t="s">
        <v>8401</v>
      </c>
      <c r="D467" s="88" t="s">
        <v>8400</v>
      </c>
      <c r="E467" s="88" t="s">
        <v>101</v>
      </c>
      <c r="F467" s="88" t="s">
        <v>1036</v>
      </c>
      <c r="K467" s="88">
        <v>92.19</v>
      </c>
      <c r="O467" s="88" t="s">
        <v>1288</v>
      </c>
      <c r="P467" s="89">
        <v>40401</v>
      </c>
      <c r="Q467" s="88">
        <v>3</v>
      </c>
      <c r="R467" s="88" t="s">
        <v>8399</v>
      </c>
      <c r="S467" s="88">
        <v>3</v>
      </c>
      <c r="T467" s="88" t="s">
        <v>8398</v>
      </c>
      <c r="U467" s="88" t="s">
        <v>1077</v>
      </c>
      <c r="V467" s="88" t="s">
        <v>8397</v>
      </c>
      <c r="W467" s="88" t="s">
        <v>433</v>
      </c>
      <c r="X467" s="88" t="s">
        <v>8396</v>
      </c>
      <c r="Y467" s="88" t="s">
        <v>432</v>
      </c>
      <c r="Z467" s="88" t="s">
        <v>8395</v>
      </c>
      <c r="AA467" s="88">
        <v>16</v>
      </c>
      <c r="AB467" s="88" t="s">
        <v>1282</v>
      </c>
    </row>
    <row r="468" spans="1:28">
      <c r="A468" s="88" t="s">
        <v>8391</v>
      </c>
      <c r="C468" s="88" t="s">
        <v>8394</v>
      </c>
      <c r="D468" s="88" t="s">
        <v>8393</v>
      </c>
      <c r="E468" s="88" t="s">
        <v>101</v>
      </c>
      <c r="F468" s="88" t="s">
        <v>1036</v>
      </c>
      <c r="K468" s="88">
        <v>136.27000000000001</v>
      </c>
      <c r="O468" s="88" t="s">
        <v>1288</v>
      </c>
      <c r="P468" s="89">
        <v>40564</v>
      </c>
      <c r="Q468" s="88">
        <v>3</v>
      </c>
      <c r="R468" s="88" t="s">
        <v>8392</v>
      </c>
      <c r="S468" s="88">
        <v>3</v>
      </c>
      <c r="T468" s="88" t="s">
        <v>8391</v>
      </c>
      <c r="U468" s="88" t="s">
        <v>553</v>
      </c>
      <c r="V468" s="88" t="s">
        <v>8390</v>
      </c>
      <c r="W468" s="88" t="s">
        <v>551</v>
      </c>
      <c r="X468" s="88" t="s">
        <v>8389</v>
      </c>
      <c r="Y468" s="88" t="s">
        <v>549</v>
      </c>
      <c r="Z468" s="88" t="s">
        <v>8388</v>
      </c>
      <c r="AA468" s="88">
        <v>16</v>
      </c>
      <c r="AB468" s="88" t="s">
        <v>1282</v>
      </c>
    </row>
    <row r="469" spans="1:28">
      <c r="A469" s="88" t="s">
        <v>8384</v>
      </c>
      <c r="C469" s="88" t="s">
        <v>8387</v>
      </c>
      <c r="D469" s="88" t="s">
        <v>8386</v>
      </c>
      <c r="E469" s="88" t="s">
        <v>101</v>
      </c>
      <c r="F469" s="88" t="s">
        <v>165</v>
      </c>
      <c r="K469" s="88">
        <v>321.14</v>
      </c>
      <c r="O469" s="88" t="s">
        <v>2145</v>
      </c>
      <c r="P469" s="89">
        <v>38162</v>
      </c>
      <c r="Q469" s="88">
        <v>1</v>
      </c>
      <c r="R469" s="88" t="s">
        <v>8385</v>
      </c>
      <c r="S469" s="88">
        <v>3</v>
      </c>
      <c r="T469" s="88" t="s">
        <v>8384</v>
      </c>
      <c r="U469" s="88" t="s">
        <v>8383</v>
      </c>
      <c r="V469" s="88" t="s">
        <v>8382</v>
      </c>
      <c r="W469" s="88" t="s">
        <v>8381</v>
      </c>
      <c r="X469" s="88" t="s">
        <v>6311</v>
      </c>
      <c r="Y469" s="88" t="s">
        <v>8380</v>
      </c>
      <c r="Z469" s="88" t="s">
        <v>6310</v>
      </c>
      <c r="AA469" s="88">
        <v>48</v>
      </c>
      <c r="AB469" s="88" t="s">
        <v>2139</v>
      </c>
    </row>
    <row r="470" spans="1:28">
      <c r="A470" s="88" t="s">
        <v>8376</v>
      </c>
      <c r="C470" s="88" t="s">
        <v>8379</v>
      </c>
      <c r="D470" s="88" t="s">
        <v>8378</v>
      </c>
      <c r="E470" s="88" t="s">
        <v>101</v>
      </c>
      <c r="F470" s="88" t="s">
        <v>165</v>
      </c>
      <c r="K470" s="88">
        <v>381.42</v>
      </c>
      <c r="O470" s="88" t="s">
        <v>2145</v>
      </c>
      <c r="P470" s="89">
        <v>38346</v>
      </c>
      <c r="Q470" s="88">
        <v>1</v>
      </c>
      <c r="R470" s="88" t="s">
        <v>8377</v>
      </c>
      <c r="S470" s="88">
        <v>3</v>
      </c>
      <c r="T470" s="88" t="s">
        <v>8376</v>
      </c>
      <c r="U470" s="88" t="s">
        <v>8375</v>
      </c>
      <c r="V470" s="88" t="s">
        <v>8374</v>
      </c>
      <c r="W470" s="88" t="s">
        <v>8373</v>
      </c>
      <c r="X470" s="88" t="s">
        <v>4198</v>
      </c>
      <c r="Y470" s="88" t="s">
        <v>8372</v>
      </c>
      <c r="Z470" s="88" t="s">
        <v>8371</v>
      </c>
      <c r="AA470" s="88">
        <v>48</v>
      </c>
      <c r="AB470" s="88" t="s">
        <v>2139</v>
      </c>
    </row>
    <row r="471" spans="1:28">
      <c r="A471" s="88" t="s">
        <v>8367</v>
      </c>
      <c r="C471" s="88" t="s">
        <v>8370</v>
      </c>
      <c r="D471" s="88" t="s">
        <v>8369</v>
      </c>
      <c r="E471" s="88" t="s">
        <v>101</v>
      </c>
      <c r="F471" s="88" t="s">
        <v>1036</v>
      </c>
      <c r="O471" s="88" t="s">
        <v>2128</v>
      </c>
      <c r="P471" s="89">
        <v>40447</v>
      </c>
      <c r="Q471" s="88">
        <v>3</v>
      </c>
      <c r="R471" s="88" t="s">
        <v>8368</v>
      </c>
      <c r="S471" s="88">
        <v>3</v>
      </c>
      <c r="T471" s="88" t="s">
        <v>8367</v>
      </c>
      <c r="U471" s="88" t="s">
        <v>2770</v>
      </c>
      <c r="V471" s="88" t="s">
        <v>8366</v>
      </c>
      <c r="W471" s="88" t="s">
        <v>2768</v>
      </c>
      <c r="X471" s="88" t="s">
        <v>8365</v>
      </c>
      <c r="Y471" s="88" t="s">
        <v>2766</v>
      </c>
      <c r="Z471" s="88" t="s">
        <v>8364</v>
      </c>
      <c r="AA471" s="88">
        <v>16</v>
      </c>
      <c r="AB471" s="88" t="s">
        <v>2119</v>
      </c>
    </row>
    <row r="472" spans="1:28">
      <c r="A472" s="88" t="s">
        <v>8360</v>
      </c>
      <c r="C472" s="88" t="s">
        <v>8363</v>
      </c>
      <c r="D472" s="88" t="s">
        <v>8362</v>
      </c>
      <c r="E472" s="88" t="s">
        <v>101</v>
      </c>
      <c r="F472" s="88" t="s">
        <v>1036</v>
      </c>
      <c r="K472" s="88">
        <v>161</v>
      </c>
      <c r="O472" s="88" t="s">
        <v>1213</v>
      </c>
      <c r="P472" s="89">
        <v>40377</v>
      </c>
      <c r="Q472" s="88">
        <v>3</v>
      </c>
      <c r="R472" s="88" t="s">
        <v>8361</v>
      </c>
      <c r="S472" s="88">
        <v>3</v>
      </c>
      <c r="T472" s="88" t="s">
        <v>8360</v>
      </c>
      <c r="U472" s="88" t="s">
        <v>8359</v>
      </c>
      <c r="V472" s="88" t="s">
        <v>8358</v>
      </c>
      <c r="W472" s="88" t="s">
        <v>8357</v>
      </c>
      <c r="X472" s="88" t="s">
        <v>8356</v>
      </c>
      <c r="Y472" s="88" t="s">
        <v>8355</v>
      </c>
      <c r="Z472" s="88" t="s">
        <v>8354</v>
      </c>
      <c r="AA472" s="88">
        <v>16</v>
      </c>
      <c r="AB472" s="88" t="s">
        <v>1204</v>
      </c>
    </row>
    <row r="473" spans="1:28">
      <c r="A473" s="88" t="s">
        <v>8350</v>
      </c>
      <c r="C473" s="88" t="s">
        <v>8353</v>
      </c>
      <c r="D473" s="88" t="s">
        <v>8352</v>
      </c>
      <c r="E473" s="88" t="s">
        <v>101</v>
      </c>
      <c r="F473" s="88" t="s">
        <v>1036</v>
      </c>
      <c r="K473" s="88">
        <v>233.22</v>
      </c>
      <c r="O473" s="88" t="s">
        <v>2739</v>
      </c>
      <c r="P473" s="89">
        <v>39274</v>
      </c>
      <c r="Q473" s="88">
        <v>2</v>
      </c>
      <c r="R473" s="88" t="s">
        <v>8351</v>
      </c>
      <c r="S473" s="88">
        <v>3</v>
      </c>
      <c r="T473" s="88" t="s">
        <v>8350</v>
      </c>
      <c r="U473" s="88" t="s">
        <v>8349</v>
      </c>
      <c r="V473" s="88" t="s">
        <v>8348</v>
      </c>
      <c r="W473" s="88" t="s">
        <v>8347</v>
      </c>
      <c r="X473" s="88" t="s">
        <v>6003</v>
      </c>
      <c r="Y473" s="88" t="s">
        <v>8346</v>
      </c>
      <c r="Z473" s="88" t="s">
        <v>6001</v>
      </c>
      <c r="AA473" s="88">
        <v>16</v>
      </c>
      <c r="AB473" s="88" t="s">
        <v>2733</v>
      </c>
    </row>
    <row r="474" spans="1:28">
      <c r="A474" s="88" t="s">
        <v>8342</v>
      </c>
      <c r="C474" s="88" t="s">
        <v>8345</v>
      </c>
      <c r="D474" s="88" t="s">
        <v>8344</v>
      </c>
      <c r="E474" s="88" t="s">
        <v>101</v>
      </c>
      <c r="F474" s="88" t="s">
        <v>165</v>
      </c>
      <c r="K474" s="88">
        <v>995.35</v>
      </c>
      <c r="O474" s="88" t="s">
        <v>3680</v>
      </c>
      <c r="P474" s="89">
        <v>38438</v>
      </c>
      <c r="Q474" s="88">
        <v>1</v>
      </c>
      <c r="R474" s="88" t="s">
        <v>8343</v>
      </c>
      <c r="S474" s="88">
        <v>3</v>
      </c>
      <c r="T474" s="88" t="s">
        <v>8342</v>
      </c>
      <c r="U474" s="88" t="s">
        <v>8341</v>
      </c>
      <c r="V474" s="88" t="s">
        <v>8340</v>
      </c>
      <c r="W474" s="88" t="s">
        <v>8339</v>
      </c>
      <c r="X474" s="88" t="s">
        <v>5333</v>
      </c>
      <c r="Y474" s="88" t="s">
        <v>8338</v>
      </c>
      <c r="Z474" s="88" t="s">
        <v>8337</v>
      </c>
      <c r="AA474" s="88">
        <v>48</v>
      </c>
      <c r="AB474" s="88" t="s">
        <v>3674</v>
      </c>
    </row>
    <row r="475" spans="1:28">
      <c r="A475" s="88" t="s">
        <v>8333</v>
      </c>
      <c r="C475" s="88" t="s">
        <v>8336</v>
      </c>
      <c r="D475" s="88" t="s">
        <v>8335</v>
      </c>
      <c r="E475" s="88" t="s">
        <v>101</v>
      </c>
      <c r="F475" s="88" t="s">
        <v>368</v>
      </c>
      <c r="K475" s="88">
        <v>361.18</v>
      </c>
      <c r="O475" s="88" t="s">
        <v>1990</v>
      </c>
      <c r="P475" s="89">
        <v>40331</v>
      </c>
      <c r="Q475" s="88">
        <v>3</v>
      </c>
      <c r="R475" s="88" t="s">
        <v>8334</v>
      </c>
      <c r="S475" s="88">
        <v>3</v>
      </c>
      <c r="T475" s="88" t="s">
        <v>8333</v>
      </c>
      <c r="U475" s="88" t="s">
        <v>8332</v>
      </c>
      <c r="V475" s="88" t="s">
        <v>8331</v>
      </c>
      <c r="W475" s="88" t="s">
        <v>8330</v>
      </c>
      <c r="X475" s="88" t="s">
        <v>7786</v>
      </c>
      <c r="Y475" s="88" t="s">
        <v>8329</v>
      </c>
      <c r="Z475" s="88" t="s">
        <v>7785</v>
      </c>
      <c r="AA475" s="88">
        <v>24</v>
      </c>
      <c r="AB475" s="88" t="s">
        <v>1984</v>
      </c>
    </row>
    <row r="476" spans="1:28">
      <c r="A476" s="88" t="s">
        <v>8325</v>
      </c>
      <c r="C476" s="88" t="s">
        <v>8328</v>
      </c>
      <c r="D476" s="88" t="s">
        <v>8327</v>
      </c>
      <c r="E476" s="88" t="s">
        <v>101</v>
      </c>
      <c r="F476" s="88" t="s">
        <v>1036</v>
      </c>
      <c r="K476" s="88">
        <v>197.27</v>
      </c>
      <c r="O476" s="88" t="s">
        <v>5206</v>
      </c>
      <c r="P476" s="89">
        <v>40581</v>
      </c>
      <c r="Q476" s="88">
        <v>3</v>
      </c>
      <c r="R476" s="88" t="s">
        <v>8326</v>
      </c>
      <c r="S476" s="88">
        <v>3</v>
      </c>
      <c r="T476" s="88" t="s">
        <v>8325</v>
      </c>
      <c r="U476" s="88" t="s">
        <v>8324</v>
      </c>
      <c r="V476" s="88" t="s">
        <v>8323</v>
      </c>
      <c r="W476" s="88" t="s">
        <v>8322</v>
      </c>
      <c r="X476" s="88" t="s">
        <v>8321</v>
      </c>
      <c r="Y476" s="88" t="s">
        <v>8320</v>
      </c>
      <c r="Z476" s="88" t="s">
        <v>8319</v>
      </c>
      <c r="AA476" s="88">
        <v>16</v>
      </c>
      <c r="AB476" s="88" t="s">
        <v>8318</v>
      </c>
    </row>
    <row r="477" spans="1:28">
      <c r="A477" s="88" t="s">
        <v>8314</v>
      </c>
      <c r="C477" s="88" t="s">
        <v>8317</v>
      </c>
      <c r="D477" s="88" t="s">
        <v>8316</v>
      </c>
      <c r="E477" s="88" t="s">
        <v>101</v>
      </c>
      <c r="F477" s="88" t="s">
        <v>1036</v>
      </c>
      <c r="K477" s="88">
        <v>332.2</v>
      </c>
      <c r="O477" s="88" t="s">
        <v>2739</v>
      </c>
      <c r="P477" s="89">
        <v>39405</v>
      </c>
      <c r="Q477" s="88">
        <v>2</v>
      </c>
      <c r="R477" s="88" t="s">
        <v>8315</v>
      </c>
      <c r="S477" s="88">
        <v>3</v>
      </c>
      <c r="T477" s="88" t="s">
        <v>8314</v>
      </c>
      <c r="U477" s="88" t="s">
        <v>8313</v>
      </c>
      <c r="V477" s="88" t="s">
        <v>5650</v>
      </c>
      <c r="W477" s="88" t="s">
        <v>8312</v>
      </c>
      <c r="X477" s="88" t="s">
        <v>5648</v>
      </c>
      <c r="Y477" s="88" t="s">
        <v>8311</v>
      </c>
      <c r="Z477" s="88" t="s">
        <v>5646</v>
      </c>
      <c r="AA477" s="88">
        <v>16</v>
      </c>
      <c r="AB477" s="88" t="s">
        <v>2733</v>
      </c>
    </row>
    <row r="478" spans="1:28">
      <c r="A478" s="88" t="s">
        <v>8307</v>
      </c>
      <c r="C478" s="88" t="s">
        <v>8310</v>
      </c>
      <c r="D478" s="88" t="s">
        <v>8309</v>
      </c>
      <c r="E478" s="88" t="s">
        <v>101</v>
      </c>
      <c r="F478" s="88" t="s">
        <v>1036</v>
      </c>
      <c r="K478" s="88">
        <v>130.19999999999999</v>
      </c>
      <c r="O478" s="88" t="s">
        <v>1213</v>
      </c>
      <c r="P478" s="89">
        <v>40375</v>
      </c>
      <c r="Q478" s="88">
        <v>3</v>
      </c>
      <c r="R478" s="88" t="s">
        <v>8308</v>
      </c>
      <c r="S478" s="88">
        <v>3</v>
      </c>
      <c r="T478" s="88" t="s">
        <v>8307</v>
      </c>
      <c r="U478" s="88" t="s">
        <v>8306</v>
      </c>
      <c r="V478" s="88" t="s">
        <v>8305</v>
      </c>
      <c r="W478" s="88" t="s">
        <v>8304</v>
      </c>
      <c r="X478" s="88" t="s">
        <v>6387</v>
      </c>
      <c r="Y478" s="88" t="s">
        <v>8303</v>
      </c>
      <c r="Z478" s="88" t="s">
        <v>6385</v>
      </c>
      <c r="AA478" s="88">
        <v>16</v>
      </c>
      <c r="AB478" s="88" t="s">
        <v>1204</v>
      </c>
    </row>
    <row r="479" spans="1:28">
      <c r="A479" s="88" t="s">
        <v>8299</v>
      </c>
      <c r="C479" s="88" t="s">
        <v>8302</v>
      </c>
      <c r="D479" s="88" t="s">
        <v>8301</v>
      </c>
      <c r="E479" s="88" t="s">
        <v>101</v>
      </c>
      <c r="F479" s="88" t="s">
        <v>165</v>
      </c>
      <c r="O479" s="88" t="s">
        <v>3646</v>
      </c>
      <c r="P479" s="89">
        <v>38275</v>
      </c>
      <c r="Q479" s="88">
        <v>1</v>
      </c>
      <c r="R479" s="88" t="s">
        <v>8300</v>
      </c>
      <c r="S479" s="88">
        <v>3</v>
      </c>
      <c r="T479" s="88" t="s">
        <v>8299</v>
      </c>
      <c r="U479" s="88" t="s">
        <v>8298</v>
      </c>
      <c r="V479" s="88" t="s">
        <v>8297</v>
      </c>
      <c r="W479" s="88" t="s">
        <v>8296</v>
      </c>
      <c r="X479" s="88" t="s">
        <v>8295</v>
      </c>
      <c r="Y479" s="88" t="s">
        <v>8294</v>
      </c>
      <c r="Z479" s="88" t="s">
        <v>8293</v>
      </c>
      <c r="AA479" s="88">
        <v>48</v>
      </c>
      <c r="AB479" s="88" t="s">
        <v>3639</v>
      </c>
    </row>
    <row r="480" spans="1:28">
      <c r="A480" s="88" t="s">
        <v>8289</v>
      </c>
      <c r="C480" s="88" t="s">
        <v>8292</v>
      </c>
      <c r="D480" s="88" t="s">
        <v>8291</v>
      </c>
      <c r="E480" s="88" t="s">
        <v>101</v>
      </c>
      <c r="F480" s="88" t="s">
        <v>1036</v>
      </c>
      <c r="O480" s="88" t="s">
        <v>2128</v>
      </c>
      <c r="P480" s="89">
        <v>40461</v>
      </c>
      <c r="Q480" s="88">
        <v>3</v>
      </c>
      <c r="R480" s="88" t="s">
        <v>8290</v>
      </c>
      <c r="S480" s="88">
        <v>3</v>
      </c>
      <c r="T480" s="88" t="s">
        <v>8289</v>
      </c>
      <c r="U480" s="88" t="s">
        <v>3193</v>
      </c>
      <c r="V480" s="88" t="s">
        <v>8288</v>
      </c>
      <c r="W480" s="88" t="s">
        <v>3191</v>
      </c>
      <c r="X480" s="88" t="s">
        <v>8287</v>
      </c>
      <c r="Y480" s="88" t="s">
        <v>3189</v>
      </c>
      <c r="Z480" s="88" t="s">
        <v>8286</v>
      </c>
      <c r="AA480" s="88">
        <v>16</v>
      </c>
      <c r="AB480" s="88" t="s">
        <v>2119</v>
      </c>
    </row>
    <row r="481" spans="1:28">
      <c r="A481" s="88" t="s">
        <v>8282</v>
      </c>
      <c r="C481" s="88" t="s">
        <v>8285</v>
      </c>
      <c r="D481" s="88" t="s">
        <v>8284</v>
      </c>
      <c r="E481" s="88" t="s">
        <v>101</v>
      </c>
      <c r="F481" s="88" t="s">
        <v>165</v>
      </c>
      <c r="K481" s="88">
        <v>254.16</v>
      </c>
      <c r="O481" s="88" t="s">
        <v>1948</v>
      </c>
      <c r="P481" s="89">
        <v>38239</v>
      </c>
      <c r="Q481" s="88">
        <v>1</v>
      </c>
      <c r="R481" s="88" t="s">
        <v>8283</v>
      </c>
      <c r="S481" s="88">
        <v>3</v>
      </c>
      <c r="T481" s="88" t="s">
        <v>8282</v>
      </c>
      <c r="U481" s="88" t="s">
        <v>8135</v>
      </c>
      <c r="V481" s="88" t="s">
        <v>8281</v>
      </c>
      <c r="W481" s="88" t="s">
        <v>8133</v>
      </c>
      <c r="X481" s="88" t="s">
        <v>8280</v>
      </c>
      <c r="Y481" s="88" t="s">
        <v>8132</v>
      </c>
      <c r="Z481" s="88" t="s">
        <v>8279</v>
      </c>
      <c r="AA481" s="88">
        <v>48</v>
      </c>
      <c r="AB481" s="88" t="s">
        <v>1941</v>
      </c>
    </row>
    <row r="482" spans="1:28">
      <c r="A482" s="88" t="s">
        <v>8275</v>
      </c>
      <c r="C482" s="88" t="s">
        <v>8278</v>
      </c>
      <c r="D482" s="88" t="s">
        <v>8277</v>
      </c>
      <c r="E482" s="88" t="s">
        <v>101</v>
      </c>
      <c r="F482" s="88" t="s">
        <v>165</v>
      </c>
      <c r="K482" s="88">
        <v>382.54</v>
      </c>
      <c r="O482" s="88" t="s">
        <v>798</v>
      </c>
      <c r="P482" s="89">
        <v>38328</v>
      </c>
      <c r="Q482" s="88">
        <v>1</v>
      </c>
      <c r="R482" s="88" t="s">
        <v>8276</v>
      </c>
      <c r="S482" s="88">
        <v>3</v>
      </c>
      <c r="T482" s="88" t="s">
        <v>8275</v>
      </c>
      <c r="U482" s="88" t="s">
        <v>8274</v>
      </c>
      <c r="V482" s="88" t="s">
        <v>8273</v>
      </c>
      <c r="W482" s="88" t="s">
        <v>8272</v>
      </c>
      <c r="X482" s="88" t="s">
        <v>5161</v>
      </c>
      <c r="Y482" s="88" t="s">
        <v>8271</v>
      </c>
      <c r="Z482" s="88" t="s">
        <v>5159</v>
      </c>
      <c r="AA482" s="88">
        <v>48</v>
      </c>
      <c r="AB482" s="88" t="s">
        <v>791</v>
      </c>
    </row>
    <row r="483" spans="1:28">
      <c r="A483" s="88" t="s">
        <v>8267</v>
      </c>
      <c r="C483" s="88" t="s">
        <v>8270</v>
      </c>
      <c r="D483" s="88" t="s">
        <v>8269</v>
      </c>
      <c r="E483" s="88" t="s">
        <v>101</v>
      </c>
      <c r="F483" s="88" t="s">
        <v>152</v>
      </c>
      <c r="K483" s="88">
        <v>191.22</v>
      </c>
      <c r="O483" s="88" t="s">
        <v>3818</v>
      </c>
      <c r="P483" s="89">
        <v>37811</v>
      </c>
      <c r="Q483" s="88">
        <v>0</v>
      </c>
      <c r="R483" s="88" t="s">
        <v>8268</v>
      </c>
      <c r="S483" s="88" t="s">
        <v>1310</v>
      </c>
      <c r="T483" s="88" t="s">
        <v>8267</v>
      </c>
      <c r="U483" s="88" t="s">
        <v>8266</v>
      </c>
      <c r="V483" s="88" t="s">
        <v>8265</v>
      </c>
      <c r="W483" s="88" t="s">
        <v>8264</v>
      </c>
      <c r="X483" s="88" t="s">
        <v>8263</v>
      </c>
      <c r="Y483" s="88" t="s">
        <v>8262</v>
      </c>
      <c r="Z483" s="88" t="s">
        <v>8261</v>
      </c>
      <c r="AA483" s="88">
        <v>2</v>
      </c>
      <c r="AB483" s="88" t="s">
        <v>3809</v>
      </c>
    </row>
    <row r="484" spans="1:28">
      <c r="A484" s="88" t="s">
        <v>8257</v>
      </c>
      <c r="C484" s="88" t="s">
        <v>8260</v>
      </c>
      <c r="D484" s="88" t="s">
        <v>8259</v>
      </c>
      <c r="E484" s="88" t="s">
        <v>101</v>
      </c>
      <c r="F484" s="88" t="s">
        <v>165</v>
      </c>
      <c r="K484" s="88">
        <v>995.35</v>
      </c>
      <c r="O484" s="88" t="s">
        <v>855</v>
      </c>
      <c r="P484" s="89">
        <v>38358</v>
      </c>
      <c r="Q484" s="88">
        <v>1</v>
      </c>
      <c r="R484" s="88" t="s">
        <v>8258</v>
      </c>
      <c r="S484" s="88">
        <v>3</v>
      </c>
      <c r="T484" s="88" t="s">
        <v>8257</v>
      </c>
      <c r="U484" s="88" t="s">
        <v>1755</v>
      </c>
      <c r="V484" s="88" t="s">
        <v>8256</v>
      </c>
      <c r="W484" s="88" t="s">
        <v>1190</v>
      </c>
      <c r="X484" s="88" t="s">
        <v>8255</v>
      </c>
      <c r="Y484" s="88" t="s">
        <v>1188</v>
      </c>
      <c r="Z484" s="88" t="s">
        <v>8254</v>
      </c>
      <c r="AA484" s="88">
        <v>48</v>
      </c>
      <c r="AB484" s="88" t="s">
        <v>846</v>
      </c>
    </row>
    <row r="485" spans="1:28">
      <c r="A485" s="88" t="s">
        <v>8249</v>
      </c>
      <c r="C485" s="88" t="s">
        <v>8253</v>
      </c>
      <c r="D485" s="88" t="s">
        <v>8252</v>
      </c>
      <c r="E485" s="88" t="s">
        <v>101</v>
      </c>
      <c r="F485" s="88" t="s">
        <v>355</v>
      </c>
      <c r="K485" s="88">
        <v>346.6</v>
      </c>
      <c r="O485" s="88" t="s">
        <v>8251</v>
      </c>
      <c r="P485" s="89">
        <v>37059</v>
      </c>
      <c r="Q485" s="88">
        <v>0</v>
      </c>
      <c r="R485" s="88" t="s">
        <v>8250</v>
      </c>
      <c r="S485" s="88" t="s">
        <v>1310</v>
      </c>
      <c r="T485" s="88" t="s">
        <v>8249</v>
      </c>
      <c r="U485" s="88" t="s">
        <v>8248</v>
      </c>
      <c r="V485" s="88" t="s">
        <v>8247</v>
      </c>
      <c r="W485" s="88" t="s">
        <v>8246</v>
      </c>
      <c r="X485" s="88" t="s">
        <v>8245</v>
      </c>
      <c r="Y485" s="88" t="s">
        <v>8244</v>
      </c>
      <c r="Z485" s="88" t="s">
        <v>8243</v>
      </c>
      <c r="AA485" s="88">
        <v>1</v>
      </c>
      <c r="AB485" s="88" t="s">
        <v>8242</v>
      </c>
    </row>
    <row r="486" spans="1:28">
      <c r="A486" s="88" t="s">
        <v>8238</v>
      </c>
      <c r="C486" s="88" t="s">
        <v>8241</v>
      </c>
      <c r="D486" s="88" t="s">
        <v>8240</v>
      </c>
      <c r="E486" s="88" t="s">
        <v>101</v>
      </c>
      <c r="F486" s="88" t="s">
        <v>1036</v>
      </c>
      <c r="K486" s="88">
        <v>140.87</v>
      </c>
      <c r="O486" s="88" t="s">
        <v>1164</v>
      </c>
      <c r="P486" s="89">
        <v>40324</v>
      </c>
      <c r="Q486" s="88">
        <v>3</v>
      </c>
      <c r="R486" s="88" t="s">
        <v>8239</v>
      </c>
      <c r="S486" s="88">
        <v>3</v>
      </c>
      <c r="T486" s="88" t="s">
        <v>8238</v>
      </c>
      <c r="U486" s="88" t="s">
        <v>8237</v>
      </c>
      <c r="V486" s="88" t="s">
        <v>8236</v>
      </c>
      <c r="W486" s="88" t="s">
        <v>8235</v>
      </c>
      <c r="X486" s="88" t="s">
        <v>8234</v>
      </c>
      <c r="Y486" s="88" t="s">
        <v>8233</v>
      </c>
      <c r="Z486" s="88" t="s">
        <v>8232</v>
      </c>
      <c r="AA486" s="88">
        <v>16</v>
      </c>
      <c r="AB486" s="88" t="s">
        <v>1155</v>
      </c>
    </row>
    <row r="487" spans="1:28">
      <c r="A487" s="88" t="s">
        <v>8228</v>
      </c>
      <c r="B487" s="88">
        <v>3301012</v>
      </c>
      <c r="C487" s="88" t="s">
        <v>8231</v>
      </c>
      <c r="D487" s="88" t="s">
        <v>8230</v>
      </c>
      <c r="E487" s="88" t="s">
        <v>101</v>
      </c>
      <c r="F487" s="88" t="s">
        <v>290</v>
      </c>
      <c r="G487" s="88">
        <v>313.82</v>
      </c>
      <c r="J487" s="88">
        <v>878.58</v>
      </c>
      <c r="K487" s="88">
        <v>179.14</v>
      </c>
      <c r="N487" s="88">
        <v>290.66000000000003</v>
      </c>
      <c r="O487" s="88" t="s">
        <v>2487</v>
      </c>
      <c r="P487" s="89">
        <v>39475</v>
      </c>
      <c r="Q487" s="88">
        <v>2</v>
      </c>
      <c r="R487" s="88" t="s">
        <v>8229</v>
      </c>
      <c r="S487" s="88">
        <v>3</v>
      </c>
      <c r="T487" s="88" t="s">
        <v>8228</v>
      </c>
      <c r="U487" s="88" t="s">
        <v>2484</v>
      </c>
      <c r="V487" s="88" t="s">
        <v>8227</v>
      </c>
      <c r="W487" s="88" t="s">
        <v>2482</v>
      </c>
      <c r="X487" s="88" t="s">
        <v>4345</v>
      </c>
      <c r="Y487" s="88" t="s">
        <v>2480</v>
      </c>
      <c r="Z487" s="88" t="s">
        <v>5133</v>
      </c>
      <c r="AA487" s="88">
        <v>17</v>
      </c>
      <c r="AB487" s="88" t="s">
        <v>2478</v>
      </c>
    </row>
    <row r="488" spans="1:28">
      <c r="A488" s="88" t="s">
        <v>8223</v>
      </c>
      <c r="C488" s="88" t="s">
        <v>8226</v>
      </c>
      <c r="D488" s="88" t="s">
        <v>8225</v>
      </c>
      <c r="E488" s="88" t="s">
        <v>101</v>
      </c>
      <c r="F488" s="88" t="s">
        <v>1036</v>
      </c>
      <c r="K488" s="88">
        <v>167.84</v>
      </c>
      <c r="O488" s="88" t="s">
        <v>1238</v>
      </c>
      <c r="P488" s="89">
        <v>40608</v>
      </c>
      <c r="Q488" s="88">
        <v>3</v>
      </c>
      <c r="R488" s="88" t="s">
        <v>8224</v>
      </c>
      <c r="S488" s="88">
        <v>3</v>
      </c>
      <c r="T488" s="88" t="s">
        <v>8223</v>
      </c>
      <c r="U488" s="88" t="s">
        <v>1645</v>
      </c>
      <c r="V488" s="88" t="s">
        <v>8222</v>
      </c>
      <c r="W488" s="88" t="s">
        <v>1643</v>
      </c>
      <c r="X488" s="88" t="s">
        <v>2331</v>
      </c>
      <c r="Y488" s="88" t="s">
        <v>1642</v>
      </c>
      <c r="Z488" s="88" t="s">
        <v>2330</v>
      </c>
      <c r="AA488" s="88">
        <v>16</v>
      </c>
      <c r="AB488" s="88" t="s">
        <v>1229</v>
      </c>
    </row>
    <row r="489" spans="1:28">
      <c r="A489" s="88" t="s">
        <v>8218</v>
      </c>
      <c r="C489" s="88" t="s">
        <v>8221</v>
      </c>
      <c r="D489" s="88" t="s">
        <v>8220</v>
      </c>
      <c r="E489" s="88" t="s">
        <v>101</v>
      </c>
      <c r="F489" s="88" t="s">
        <v>165</v>
      </c>
      <c r="K489" s="88">
        <v>694.88</v>
      </c>
      <c r="N489" s="88">
        <v>978.61</v>
      </c>
      <c r="O489" s="88" t="s">
        <v>4680</v>
      </c>
      <c r="P489" s="89">
        <v>37879</v>
      </c>
      <c r="Q489" s="88">
        <v>1</v>
      </c>
      <c r="R489" s="88" t="s">
        <v>8219</v>
      </c>
      <c r="S489" s="88">
        <v>3</v>
      </c>
      <c r="T489" s="88" t="s">
        <v>8218</v>
      </c>
      <c r="U489" s="88" t="s">
        <v>8217</v>
      </c>
      <c r="V489" s="88" t="s">
        <v>8216</v>
      </c>
      <c r="W489" s="88" t="s">
        <v>8215</v>
      </c>
      <c r="X489" s="88" t="s">
        <v>8214</v>
      </c>
      <c r="Y489" s="88" t="s">
        <v>8213</v>
      </c>
      <c r="Z489" s="88" t="s">
        <v>8212</v>
      </c>
      <c r="AA489" s="88">
        <v>48</v>
      </c>
      <c r="AB489" s="88" t="s">
        <v>4675</v>
      </c>
    </row>
    <row r="490" spans="1:28">
      <c r="A490" s="88" t="s">
        <v>8208</v>
      </c>
      <c r="C490" s="88" t="s">
        <v>8211</v>
      </c>
      <c r="D490" s="88" t="s">
        <v>8210</v>
      </c>
      <c r="E490" s="88" t="s">
        <v>101</v>
      </c>
      <c r="F490" s="88" t="s">
        <v>165</v>
      </c>
      <c r="O490" s="88" t="s">
        <v>950</v>
      </c>
      <c r="P490" s="89">
        <v>38226</v>
      </c>
      <c r="Q490" s="88">
        <v>1</v>
      </c>
      <c r="R490" s="88" t="s">
        <v>8209</v>
      </c>
      <c r="S490" s="88">
        <v>3</v>
      </c>
      <c r="T490" s="88" t="s">
        <v>8208</v>
      </c>
      <c r="U490" s="88" t="s">
        <v>2338</v>
      </c>
      <c r="V490" s="88" t="s">
        <v>7993</v>
      </c>
      <c r="W490" s="88" t="s">
        <v>1190</v>
      </c>
      <c r="X490" s="88" t="s">
        <v>6166</v>
      </c>
      <c r="Y490" s="88" t="s">
        <v>1188</v>
      </c>
      <c r="Z490" s="88" t="s">
        <v>6164</v>
      </c>
      <c r="AA490" s="88">
        <v>48</v>
      </c>
      <c r="AB490" s="88" t="s">
        <v>941</v>
      </c>
    </row>
    <row r="491" spans="1:28">
      <c r="A491" s="88" t="s">
        <v>8204</v>
      </c>
      <c r="C491" s="88" t="s">
        <v>8207</v>
      </c>
      <c r="D491" s="88" t="s">
        <v>8206</v>
      </c>
      <c r="E491" s="88" t="s">
        <v>101</v>
      </c>
      <c r="F491" s="88" t="s">
        <v>165</v>
      </c>
      <c r="K491" s="88">
        <v>995.35</v>
      </c>
      <c r="O491" s="88" t="s">
        <v>1999</v>
      </c>
      <c r="P491" s="89">
        <v>38377</v>
      </c>
      <c r="Q491" s="88">
        <v>1</v>
      </c>
      <c r="R491" s="88" t="s">
        <v>8205</v>
      </c>
      <c r="S491" s="88">
        <v>3</v>
      </c>
      <c r="T491" s="88" t="s">
        <v>8204</v>
      </c>
      <c r="U491" s="88" t="s">
        <v>1775</v>
      </c>
      <c r="V491" s="88" t="s">
        <v>8203</v>
      </c>
      <c r="W491" s="88" t="s">
        <v>1773</v>
      </c>
      <c r="X491" s="88" t="s">
        <v>6311</v>
      </c>
      <c r="Y491" s="88" t="s">
        <v>1771</v>
      </c>
      <c r="Z491" s="88" t="s">
        <v>6310</v>
      </c>
      <c r="AA491" s="88">
        <v>48</v>
      </c>
      <c r="AB491" s="88" t="s">
        <v>1993</v>
      </c>
    </row>
    <row r="492" spans="1:28">
      <c r="A492" s="88" t="s">
        <v>8199</v>
      </c>
      <c r="C492" s="88" t="s">
        <v>8202</v>
      </c>
      <c r="D492" s="88" t="s">
        <v>8201</v>
      </c>
      <c r="E492" s="88" t="s">
        <v>101</v>
      </c>
      <c r="F492" s="88" t="s">
        <v>165</v>
      </c>
      <c r="K492" s="88">
        <v>995.35</v>
      </c>
      <c r="O492" s="88" t="s">
        <v>1999</v>
      </c>
      <c r="P492" s="89">
        <v>38442</v>
      </c>
      <c r="Q492" s="88">
        <v>1</v>
      </c>
      <c r="R492" s="88" t="s">
        <v>8200</v>
      </c>
      <c r="S492" s="88">
        <v>3</v>
      </c>
      <c r="T492" s="88" t="s">
        <v>8199</v>
      </c>
      <c r="U492" s="88" t="s">
        <v>377</v>
      </c>
      <c r="V492" s="88" t="s">
        <v>8198</v>
      </c>
      <c r="W492" s="88" t="s">
        <v>375</v>
      </c>
      <c r="X492" s="88" t="s">
        <v>4529</v>
      </c>
      <c r="Y492" s="88" t="s">
        <v>373</v>
      </c>
      <c r="Z492" s="88" t="s">
        <v>5806</v>
      </c>
      <c r="AA492" s="88">
        <v>48</v>
      </c>
      <c r="AB492" s="88" t="s">
        <v>1993</v>
      </c>
    </row>
    <row r="493" spans="1:28">
      <c r="A493" s="88" t="s">
        <v>8194</v>
      </c>
      <c r="C493" s="88" t="s">
        <v>8197</v>
      </c>
      <c r="D493" s="88" t="s">
        <v>8196</v>
      </c>
      <c r="E493" s="88" t="s">
        <v>101</v>
      </c>
      <c r="F493" s="88" t="s">
        <v>165</v>
      </c>
      <c r="O493" s="88" t="s">
        <v>1999</v>
      </c>
      <c r="P493" s="89">
        <v>38368</v>
      </c>
      <c r="Q493" s="88">
        <v>1</v>
      </c>
      <c r="R493" s="88" t="s">
        <v>8195</v>
      </c>
      <c r="S493" s="88">
        <v>3</v>
      </c>
      <c r="T493" s="88" t="s">
        <v>8194</v>
      </c>
      <c r="U493" s="88" t="s">
        <v>8193</v>
      </c>
      <c r="V493" s="88" t="s">
        <v>8192</v>
      </c>
      <c r="W493" s="88" t="s">
        <v>8191</v>
      </c>
      <c r="X493" s="88" t="s">
        <v>8190</v>
      </c>
      <c r="Y493" s="88" t="s">
        <v>8189</v>
      </c>
      <c r="Z493" s="88" t="s">
        <v>8188</v>
      </c>
      <c r="AA493" s="88">
        <v>48</v>
      </c>
      <c r="AB493" s="88" t="s">
        <v>1993</v>
      </c>
    </row>
    <row r="494" spans="1:28">
      <c r="A494" s="88" t="s">
        <v>8184</v>
      </c>
      <c r="C494" s="88" t="s">
        <v>8187</v>
      </c>
      <c r="D494" s="88" t="s">
        <v>8186</v>
      </c>
      <c r="E494" s="88" t="s">
        <v>101</v>
      </c>
      <c r="F494" s="88" t="s">
        <v>165</v>
      </c>
      <c r="K494" s="88">
        <v>995.35</v>
      </c>
      <c r="O494" s="88" t="s">
        <v>1999</v>
      </c>
      <c r="P494" s="89">
        <v>38338</v>
      </c>
      <c r="Q494" s="88">
        <v>1</v>
      </c>
      <c r="R494" s="88" t="s">
        <v>8185</v>
      </c>
      <c r="S494" s="88">
        <v>3</v>
      </c>
      <c r="T494" s="88" t="s">
        <v>8184</v>
      </c>
      <c r="U494" s="88" t="s">
        <v>2959</v>
      </c>
      <c r="V494" s="88" t="s">
        <v>8183</v>
      </c>
      <c r="W494" s="88" t="s">
        <v>2957</v>
      </c>
      <c r="X494" s="88" t="s">
        <v>4538</v>
      </c>
      <c r="Y494" s="88" t="s">
        <v>2955</v>
      </c>
      <c r="Z494" s="88" t="s">
        <v>4537</v>
      </c>
      <c r="AA494" s="88">
        <v>48</v>
      </c>
      <c r="AB494" s="88" t="s">
        <v>1993</v>
      </c>
    </row>
    <row r="495" spans="1:28">
      <c r="A495" s="88" t="s">
        <v>8179</v>
      </c>
      <c r="C495" s="88" t="s">
        <v>8182</v>
      </c>
      <c r="D495" s="88" t="s">
        <v>8181</v>
      </c>
      <c r="E495" s="88" t="s">
        <v>101</v>
      </c>
      <c r="F495" s="88" t="s">
        <v>1142</v>
      </c>
      <c r="K495" s="88">
        <v>292.88</v>
      </c>
      <c r="O495" s="88" t="s">
        <v>1141</v>
      </c>
      <c r="P495" s="89">
        <v>40419</v>
      </c>
      <c r="Q495" s="88">
        <v>3</v>
      </c>
      <c r="R495" s="88" t="s">
        <v>8180</v>
      </c>
      <c r="S495" s="88">
        <v>3</v>
      </c>
      <c r="T495" s="88" t="s">
        <v>8179</v>
      </c>
      <c r="U495" s="88" t="s">
        <v>8178</v>
      </c>
      <c r="V495" s="88" t="s">
        <v>4397</v>
      </c>
      <c r="W495" s="88" t="s">
        <v>8177</v>
      </c>
      <c r="X495" s="88" t="s">
        <v>4406</v>
      </c>
      <c r="Y495" s="88" t="s">
        <v>8176</v>
      </c>
      <c r="Z495" s="88" t="s">
        <v>4405</v>
      </c>
      <c r="AA495" s="88">
        <v>7</v>
      </c>
      <c r="AB495" s="88" t="s">
        <v>1134</v>
      </c>
    </row>
    <row r="496" spans="1:28">
      <c r="A496" s="88" t="s">
        <v>8172</v>
      </c>
      <c r="C496" s="88" t="s">
        <v>8175</v>
      </c>
      <c r="D496" s="88" t="s">
        <v>8174</v>
      </c>
      <c r="E496" s="88" t="s">
        <v>101</v>
      </c>
      <c r="F496" s="88" t="s">
        <v>1142</v>
      </c>
      <c r="K496" s="88">
        <v>231.51</v>
      </c>
      <c r="O496" s="88" t="s">
        <v>1141</v>
      </c>
      <c r="P496" s="89">
        <v>40478</v>
      </c>
      <c r="Q496" s="88">
        <v>3</v>
      </c>
      <c r="R496" s="88" t="s">
        <v>8173</v>
      </c>
      <c r="S496" s="88">
        <v>3</v>
      </c>
      <c r="T496" s="88" t="s">
        <v>8172</v>
      </c>
      <c r="U496" s="88" t="s">
        <v>8171</v>
      </c>
      <c r="V496" s="88" t="s">
        <v>8170</v>
      </c>
      <c r="W496" s="88" t="s">
        <v>1018</v>
      </c>
      <c r="X496" s="88" t="s">
        <v>5178</v>
      </c>
      <c r="Y496" s="88" t="s">
        <v>1016</v>
      </c>
      <c r="Z496" s="88" t="s">
        <v>8169</v>
      </c>
      <c r="AA496" s="88">
        <v>7</v>
      </c>
      <c r="AB496" s="88" t="s">
        <v>1134</v>
      </c>
    </row>
    <row r="497" spans="1:28">
      <c r="A497" s="88" t="s">
        <v>8165</v>
      </c>
      <c r="C497" s="88" t="s">
        <v>8168</v>
      </c>
      <c r="D497" s="88" t="s">
        <v>8167</v>
      </c>
      <c r="E497" s="88" t="s">
        <v>101</v>
      </c>
      <c r="F497" s="88" t="s">
        <v>165</v>
      </c>
      <c r="K497" s="88">
        <v>436.05</v>
      </c>
      <c r="O497" s="88" t="s">
        <v>855</v>
      </c>
      <c r="P497" s="89">
        <v>38250</v>
      </c>
      <c r="Q497" s="88">
        <v>1</v>
      </c>
      <c r="R497" s="88" t="s">
        <v>8166</v>
      </c>
      <c r="S497" s="88">
        <v>3</v>
      </c>
      <c r="T497" s="88" t="s">
        <v>8165</v>
      </c>
      <c r="U497" s="88" t="s">
        <v>8164</v>
      </c>
      <c r="V497" s="88" t="s">
        <v>8163</v>
      </c>
      <c r="W497" s="88" t="s">
        <v>8162</v>
      </c>
      <c r="X497" s="88" t="s">
        <v>8161</v>
      </c>
      <c r="Y497" s="88" t="s">
        <v>8160</v>
      </c>
      <c r="Z497" s="88" t="s">
        <v>8159</v>
      </c>
      <c r="AA497" s="88">
        <v>48</v>
      </c>
      <c r="AB497" s="88" t="s">
        <v>846</v>
      </c>
    </row>
    <row r="498" spans="1:28">
      <c r="A498" s="88" t="s">
        <v>8157</v>
      </c>
      <c r="C498" s="88" t="s">
        <v>8030</v>
      </c>
      <c r="D498" s="88" t="s">
        <v>8158</v>
      </c>
      <c r="E498" s="88" t="s">
        <v>101</v>
      </c>
      <c r="F498" s="88" t="s">
        <v>290</v>
      </c>
      <c r="K498" s="88">
        <v>244.04</v>
      </c>
      <c r="O498" s="88" t="s">
        <v>3010</v>
      </c>
      <c r="P498" s="89">
        <v>39312</v>
      </c>
      <c r="Q498" s="88">
        <v>2</v>
      </c>
      <c r="R498" s="88" t="s">
        <v>8028</v>
      </c>
      <c r="S498" s="88">
        <v>3</v>
      </c>
      <c r="T498" s="88" t="s">
        <v>8157</v>
      </c>
      <c r="U498" s="88" t="s">
        <v>173</v>
      </c>
      <c r="V498" s="88" t="s">
        <v>4386</v>
      </c>
      <c r="W498" s="88" t="s">
        <v>171</v>
      </c>
      <c r="X498" s="88" t="s">
        <v>1421</v>
      </c>
      <c r="Y498" s="88" t="s">
        <v>169</v>
      </c>
      <c r="Z498" s="88" t="s">
        <v>1770</v>
      </c>
      <c r="AA498" s="88">
        <v>17</v>
      </c>
      <c r="AB498" s="88" t="s">
        <v>3001</v>
      </c>
    </row>
    <row r="499" spans="1:28">
      <c r="A499" s="88" t="s">
        <v>8153</v>
      </c>
      <c r="C499" s="88" t="s">
        <v>8156</v>
      </c>
      <c r="D499" s="88" t="s">
        <v>8155</v>
      </c>
      <c r="E499" s="88" t="s">
        <v>101</v>
      </c>
      <c r="F499" s="88" t="s">
        <v>1036</v>
      </c>
      <c r="O499" s="88" t="s">
        <v>2128</v>
      </c>
      <c r="P499" s="89">
        <v>40416</v>
      </c>
      <c r="Q499" s="88">
        <v>3</v>
      </c>
      <c r="R499" s="88" t="s">
        <v>8154</v>
      </c>
      <c r="S499" s="88">
        <v>3</v>
      </c>
      <c r="T499" s="88" t="s">
        <v>8153</v>
      </c>
      <c r="U499" s="88" t="s">
        <v>8152</v>
      </c>
      <c r="V499" s="88" t="s">
        <v>4865</v>
      </c>
      <c r="W499" s="88" t="s">
        <v>8151</v>
      </c>
      <c r="X499" s="88" t="s">
        <v>4864</v>
      </c>
      <c r="Y499" s="88" t="s">
        <v>8150</v>
      </c>
      <c r="Z499" s="88" t="s">
        <v>4863</v>
      </c>
      <c r="AA499" s="88">
        <v>16</v>
      </c>
      <c r="AB499" s="88" t="s">
        <v>2119</v>
      </c>
    </row>
    <row r="500" spans="1:28">
      <c r="A500" s="88" t="s">
        <v>8146</v>
      </c>
      <c r="C500" s="88" t="s">
        <v>8149</v>
      </c>
      <c r="D500" s="88" t="s">
        <v>8148</v>
      </c>
      <c r="E500" s="88" t="s">
        <v>101</v>
      </c>
      <c r="F500" s="88" t="s">
        <v>165</v>
      </c>
      <c r="K500" s="88">
        <v>995.35</v>
      </c>
      <c r="O500" s="88" t="s">
        <v>2632</v>
      </c>
      <c r="P500" s="89">
        <v>38431</v>
      </c>
      <c r="Q500" s="88">
        <v>1</v>
      </c>
      <c r="R500" s="88" t="s">
        <v>8147</v>
      </c>
      <c r="S500" s="88">
        <v>3</v>
      </c>
      <c r="T500" s="88" t="s">
        <v>8146</v>
      </c>
      <c r="U500" s="88" t="s">
        <v>8145</v>
      </c>
      <c r="V500" s="88" t="s">
        <v>8144</v>
      </c>
      <c r="W500" s="88" t="s">
        <v>8143</v>
      </c>
      <c r="X500" s="88" t="s">
        <v>4960</v>
      </c>
      <c r="Y500" s="88" t="s">
        <v>8142</v>
      </c>
      <c r="Z500" s="88" t="s">
        <v>8141</v>
      </c>
      <c r="AA500" s="88">
        <v>48</v>
      </c>
      <c r="AB500" s="88" t="s">
        <v>2626</v>
      </c>
    </row>
    <row r="501" spans="1:28">
      <c r="A501" s="88" t="s">
        <v>8136</v>
      </c>
      <c r="C501" s="88" t="s">
        <v>8140</v>
      </c>
      <c r="D501" s="88" t="s">
        <v>8139</v>
      </c>
      <c r="E501" s="88" t="s">
        <v>101</v>
      </c>
      <c r="F501" s="88" t="s">
        <v>1301</v>
      </c>
      <c r="K501" s="88">
        <v>124.7</v>
      </c>
      <c r="O501" s="88" t="s">
        <v>8138</v>
      </c>
      <c r="P501" s="89">
        <v>40302</v>
      </c>
      <c r="Q501" s="88">
        <v>3</v>
      </c>
      <c r="R501" s="88" t="s">
        <v>8137</v>
      </c>
      <c r="S501" s="88">
        <v>3</v>
      </c>
      <c r="T501" s="88" t="s">
        <v>8136</v>
      </c>
      <c r="U501" s="88" t="s">
        <v>8135</v>
      </c>
      <c r="V501" s="88" t="s">
        <v>8134</v>
      </c>
      <c r="W501" s="88" t="s">
        <v>8133</v>
      </c>
      <c r="X501" s="88" t="s">
        <v>5782</v>
      </c>
      <c r="Y501" s="88" t="s">
        <v>8132</v>
      </c>
      <c r="Z501" s="88" t="s">
        <v>8131</v>
      </c>
      <c r="AA501" s="88">
        <v>20</v>
      </c>
      <c r="AB501" s="88" t="s">
        <v>8130</v>
      </c>
    </row>
    <row r="502" spans="1:28">
      <c r="A502" s="88" t="s">
        <v>8125</v>
      </c>
      <c r="B502" s="88">
        <v>3301150</v>
      </c>
      <c r="C502" s="88" t="s">
        <v>8129</v>
      </c>
      <c r="D502" s="88" t="s">
        <v>8128</v>
      </c>
      <c r="E502" s="88" t="s">
        <v>101</v>
      </c>
      <c r="F502" s="88" t="s">
        <v>1301</v>
      </c>
      <c r="K502" s="88">
        <v>229.7</v>
      </c>
      <c r="O502" s="88" t="s">
        <v>8127</v>
      </c>
      <c r="P502" s="89">
        <v>40021</v>
      </c>
      <c r="Q502" s="88">
        <v>2</v>
      </c>
      <c r="R502" s="88" t="s">
        <v>8126</v>
      </c>
      <c r="S502" s="88">
        <v>1</v>
      </c>
      <c r="T502" s="88" t="s">
        <v>8125</v>
      </c>
      <c r="U502" s="88" t="s">
        <v>8124</v>
      </c>
      <c r="V502" s="88" t="s">
        <v>8123</v>
      </c>
      <c r="W502" s="88" t="s">
        <v>8122</v>
      </c>
      <c r="X502" s="88" t="s">
        <v>6043</v>
      </c>
      <c r="Y502" s="88" t="s">
        <v>8121</v>
      </c>
      <c r="Z502" s="88" t="s">
        <v>6041</v>
      </c>
      <c r="AA502" s="88">
        <v>20</v>
      </c>
      <c r="AB502" s="88" t="s">
        <v>8120</v>
      </c>
    </row>
    <row r="503" spans="1:28">
      <c r="A503" s="88" t="s">
        <v>8116</v>
      </c>
      <c r="C503" s="88" t="s">
        <v>8119</v>
      </c>
      <c r="D503" s="88" t="s">
        <v>8118</v>
      </c>
      <c r="E503" s="88" t="s">
        <v>101</v>
      </c>
      <c r="F503" s="88" t="s">
        <v>243</v>
      </c>
      <c r="K503" s="88">
        <v>546.75</v>
      </c>
      <c r="O503" s="88" t="s">
        <v>242</v>
      </c>
      <c r="P503" s="89">
        <v>39251</v>
      </c>
      <c r="Q503" s="88">
        <v>2</v>
      </c>
      <c r="R503" s="88" t="s">
        <v>8117</v>
      </c>
      <c r="S503" s="88">
        <v>3</v>
      </c>
      <c r="T503" s="88" t="s">
        <v>8116</v>
      </c>
      <c r="U503" s="88" t="s">
        <v>8115</v>
      </c>
      <c r="V503" s="88" t="s">
        <v>8114</v>
      </c>
      <c r="W503" s="88" t="s">
        <v>8113</v>
      </c>
      <c r="X503" s="88" t="s">
        <v>4546</v>
      </c>
      <c r="Y503" s="88" t="s">
        <v>8112</v>
      </c>
      <c r="Z503" s="88" t="s">
        <v>4545</v>
      </c>
      <c r="AA503" s="88">
        <v>26</v>
      </c>
      <c r="AB503" s="88" t="s">
        <v>233</v>
      </c>
    </row>
    <row r="504" spans="1:28">
      <c r="A504" s="88" t="s">
        <v>8108</v>
      </c>
      <c r="C504" s="88" t="s">
        <v>8111</v>
      </c>
      <c r="D504" s="88" t="s">
        <v>8110</v>
      </c>
      <c r="E504" s="88" t="s">
        <v>101</v>
      </c>
      <c r="F504" s="88" t="s">
        <v>243</v>
      </c>
      <c r="K504" s="88">
        <v>339.86</v>
      </c>
      <c r="N504" s="88">
        <v>836.19</v>
      </c>
      <c r="O504" s="88" t="s">
        <v>242</v>
      </c>
      <c r="P504" s="89">
        <v>39188</v>
      </c>
      <c r="Q504" s="88">
        <v>2</v>
      </c>
      <c r="R504" s="88" t="s">
        <v>8109</v>
      </c>
      <c r="S504" s="88">
        <v>3</v>
      </c>
      <c r="T504" s="88" t="s">
        <v>8108</v>
      </c>
      <c r="U504" s="88" t="s">
        <v>6345</v>
      </c>
      <c r="V504" s="88" t="s">
        <v>8107</v>
      </c>
      <c r="W504" s="88" t="s">
        <v>6343</v>
      </c>
      <c r="X504" s="88" t="s">
        <v>523</v>
      </c>
      <c r="Y504" s="88" t="s">
        <v>6341</v>
      </c>
      <c r="Z504" s="88" t="s">
        <v>521</v>
      </c>
      <c r="AA504" s="88">
        <v>26</v>
      </c>
      <c r="AB504" s="88" t="s">
        <v>233</v>
      </c>
    </row>
    <row r="505" spans="1:28">
      <c r="A505" s="88" t="s">
        <v>8103</v>
      </c>
      <c r="B505" s="88">
        <v>3301013</v>
      </c>
      <c r="C505" s="88" t="s">
        <v>8106</v>
      </c>
      <c r="D505" s="88" t="s">
        <v>8105</v>
      </c>
      <c r="E505" s="88" t="s">
        <v>101</v>
      </c>
      <c r="F505" s="88" t="s">
        <v>1036</v>
      </c>
      <c r="G505" s="88">
        <v>396.63</v>
      </c>
      <c r="J505" s="88">
        <v>1005.72</v>
      </c>
      <c r="K505" s="88">
        <v>258.75</v>
      </c>
      <c r="N505" s="88">
        <v>361.83</v>
      </c>
      <c r="O505" s="88" t="s">
        <v>3108</v>
      </c>
      <c r="P505" s="89">
        <v>39336</v>
      </c>
      <c r="Q505" s="88">
        <v>2</v>
      </c>
      <c r="R505" s="88" t="s">
        <v>8104</v>
      </c>
      <c r="S505" s="88">
        <v>3</v>
      </c>
      <c r="T505" s="88" t="s">
        <v>8103</v>
      </c>
      <c r="U505" s="88" t="s">
        <v>8102</v>
      </c>
      <c r="V505" s="88" t="s">
        <v>8101</v>
      </c>
      <c r="W505" s="88" t="s">
        <v>8100</v>
      </c>
      <c r="X505" s="88" t="s">
        <v>8099</v>
      </c>
      <c r="Y505" s="88" t="s">
        <v>8098</v>
      </c>
      <c r="Z505" s="88" t="s">
        <v>8097</v>
      </c>
      <c r="AA505" s="88">
        <v>16</v>
      </c>
      <c r="AB505" s="88" t="s">
        <v>3103</v>
      </c>
    </row>
    <row r="506" spans="1:28">
      <c r="A506" s="88" t="s">
        <v>8093</v>
      </c>
      <c r="C506" s="88" t="s">
        <v>8096</v>
      </c>
      <c r="D506" s="88" t="s">
        <v>8095</v>
      </c>
      <c r="E506" s="88" t="s">
        <v>101</v>
      </c>
      <c r="F506" s="88" t="s">
        <v>243</v>
      </c>
      <c r="K506" s="88">
        <v>327.06</v>
      </c>
      <c r="N506" s="88">
        <v>772.73</v>
      </c>
      <c r="O506" s="88" t="s">
        <v>242</v>
      </c>
      <c r="P506" s="89">
        <v>39373</v>
      </c>
      <c r="Q506" s="88">
        <v>2</v>
      </c>
      <c r="R506" s="88" t="s">
        <v>8094</v>
      </c>
      <c r="S506" s="88">
        <v>3</v>
      </c>
      <c r="T506" s="88" t="s">
        <v>8093</v>
      </c>
      <c r="U506" s="88" t="s">
        <v>6201</v>
      </c>
      <c r="V506" s="88" t="s">
        <v>8092</v>
      </c>
      <c r="W506" s="88" t="s">
        <v>6199</v>
      </c>
      <c r="X506" s="88" t="s">
        <v>6166</v>
      </c>
      <c r="Y506" s="88" t="s">
        <v>6198</v>
      </c>
      <c r="Z506" s="88" t="s">
        <v>6164</v>
      </c>
      <c r="AA506" s="88">
        <v>26</v>
      </c>
      <c r="AB506" s="88" t="s">
        <v>233</v>
      </c>
    </row>
    <row r="507" spans="1:28">
      <c r="A507" s="88" t="s">
        <v>8087</v>
      </c>
      <c r="C507" s="88" t="s">
        <v>8091</v>
      </c>
      <c r="D507" s="88" t="s">
        <v>8090</v>
      </c>
      <c r="E507" s="88" t="s">
        <v>101</v>
      </c>
      <c r="F507" s="88" t="s">
        <v>405</v>
      </c>
      <c r="O507" s="88" t="s">
        <v>8089</v>
      </c>
      <c r="P507" s="89">
        <v>22346</v>
      </c>
      <c r="Q507" s="88">
        <v>0</v>
      </c>
      <c r="R507" s="88" t="s">
        <v>8088</v>
      </c>
      <c r="S507" s="88" t="s">
        <v>1310</v>
      </c>
      <c r="T507" s="88" t="s">
        <v>8087</v>
      </c>
      <c r="U507" s="88" t="s">
        <v>492</v>
      </c>
      <c r="V507" s="88" t="s">
        <v>8086</v>
      </c>
      <c r="W507" s="88" t="s">
        <v>490</v>
      </c>
      <c r="X507" s="88" t="s">
        <v>4235</v>
      </c>
      <c r="Y507" s="88" t="s">
        <v>488</v>
      </c>
      <c r="Z507" s="88" t="s">
        <v>4233</v>
      </c>
      <c r="AA507" s="88">
        <v>22</v>
      </c>
      <c r="AB507" s="88" t="s">
        <v>8085</v>
      </c>
    </row>
    <row r="508" spans="1:28">
      <c r="A508" s="88" t="s">
        <v>8080</v>
      </c>
      <c r="C508" s="88" t="s">
        <v>8084</v>
      </c>
      <c r="D508" s="88" t="s">
        <v>8083</v>
      </c>
      <c r="E508" s="88" t="s">
        <v>101</v>
      </c>
      <c r="F508" s="88" t="s">
        <v>290</v>
      </c>
      <c r="K508" s="88">
        <v>507</v>
      </c>
      <c r="N508" s="88">
        <v>702.09</v>
      </c>
      <c r="O508" s="88" t="s">
        <v>8082</v>
      </c>
      <c r="P508" s="89">
        <v>29425</v>
      </c>
      <c r="Q508" s="88">
        <v>0</v>
      </c>
      <c r="R508" s="88" t="s">
        <v>8081</v>
      </c>
      <c r="S508" s="88" t="s">
        <v>1310</v>
      </c>
      <c r="T508" s="88" t="s">
        <v>8080</v>
      </c>
      <c r="U508" s="88" t="s">
        <v>3007</v>
      </c>
      <c r="V508" s="88" t="s">
        <v>8079</v>
      </c>
      <c r="W508" s="88" t="s">
        <v>3005</v>
      </c>
      <c r="X508" s="88" t="s">
        <v>8078</v>
      </c>
      <c r="Y508" s="88" t="s">
        <v>3003</v>
      </c>
      <c r="Z508" s="88" t="s">
        <v>8077</v>
      </c>
      <c r="AA508" s="88">
        <v>17</v>
      </c>
      <c r="AB508" s="88" t="s">
        <v>8076</v>
      </c>
    </row>
    <row r="509" spans="1:28">
      <c r="A509" s="88" t="s">
        <v>8072</v>
      </c>
      <c r="C509" s="88" t="s">
        <v>8075</v>
      </c>
      <c r="D509" s="88" t="s">
        <v>8074</v>
      </c>
      <c r="E509" s="88" t="s">
        <v>101</v>
      </c>
      <c r="F509" s="88" t="s">
        <v>165</v>
      </c>
      <c r="K509" s="88">
        <v>810.04</v>
      </c>
      <c r="O509" s="88" t="s">
        <v>4277</v>
      </c>
      <c r="P509" s="89">
        <v>38320</v>
      </c>
      <c r="Q509" s="88">
        <v>1</v>
      </c>
      <c r="R509" s="88" t="s">
        <v>8073</v>
      </c>
      <c r="S509" s="88">
        <v>3</v>
      </c>
      <c r="T509" s="88" t="s">
        <v>8072</v>
      </c>
      <c r="U509" s="88" t="s">
        <v>8071</v>
      </c>
      <c r="V509" s="88" t="s">
        <v>8070</v>
      </c>
      <c r="W509" s="88" t="s">
        <v>8069</v>
      </c>
      <c r="X509" s="88" t="s">
        <v>5444</v>
      </c>
      <c r="Y509" s="88" t="s">
        <v>8068</v>
      </c>
      <c r="Z509" s="88" t="s">
        <v>5443</v>
      </c>
      <c r="AA509" s="88">
        <v>48</v>
      </c>
      <c r="AB509" s="88" t="s">
        <v>4268</v>
      </c>
    </row>
    <row r="510" spans="1:28">
      <c r="A510" s="88" t="s">
        <v>8064</v>
      </c>
      <c r="C510" s="88" t="s">
        <v>8067</v>
      </c>
      <c r="D510" s="88" t="s">
        <v>8066</v>
      </c>
      <c r="E510" s="88" t="s">
        <v>101</v>
      </c>
      <c r="F510" s="88" t="s">
        <v>218</v>
      </c>
      <c r="K510" s="88">
        <v>238.35</v>
      </c>
      <c r="N510" s="88">
        <v>594.94000000000005</v>
      </c>
      <c r="O510" s="88" t="s">
        <v>1359</v>
      </c>
      <c r="P510" s="89">
        <v>39514</v>
      </c>
      <c r="Q510" s="88">
        <v>2</v>
      </c>
      <c r="R510" s="88" t="s">
        <v>8065</v>
      </c>
      <c r="S510" s="88">
        <v>3</v>
      </c>
      <c r="T510" s="88" t="s">
        <v>8064</v>
      </c>
      <c r="U510" s="88" t="s">
        <v>8063</v>
      </c>
      <c r="V510" s="88" t="s">
        <v>8062</v>
      </c>
      <c r="W510" s="88" t="s">
        <v>8061</v>
      </c>
      <c r="X510" s="88" t="s">
        <v>8060</v>
      </c>
      <c r="Y510" s="88" t="s">
        <v>8059</v>
      </c>
      <c r="Z510" s="88" t="s">
        <v>8058</v>
      </c>
      <c r="AA510" s="88">
        <v>25</v>
      </c>
      <c r="AB510" s="88" t="s">
        <v>1350</v>
      </c>
    </row>
    <row r="511" spans="1:28">
      <c r="A511" s="88" t="s">
        <v>8054</v>
      </c>
      <c r="B511" s="88">
        <v>3301149</v>
      </c>
      <c r="C511" s="88" t="s">
        <v>8057</v>
      </c>
      <c r="D511" s="88" t="s">
        <v>8056</v>
      </c>
      <c r="E511" s="88" t="s">
        <v>101</v>
      </c>
      <c r="F511" s="88" t="s">
        <v>165</v>
      </c>
      <c r="K511" s="88">
        <v>267.29000000000002</v>
      </c>
      <c r="O511" s="88" t="s">
        <v>1060</v>
      </c>
      <c r="P511" s="89">
        <v>37631</v>
      </c>
      <c r="Q511" s="88">
        <v>1</v>
      </c>
      <c r="R511" s="88" t="s">
        <v>8055</v>
      </c>
      <c r="S511" s="88">
        <v>3</v>
      </c>
      <c r="T511" s="88" t="s">
        <v>8054</v>
      </c>
      <c r="U511" s="88" t="s">
        <v>6241</v>
      </c>
      <c r="V511" s="88" t="s">
        <v>8053</v>
      </c>
      <c r="W511" s="88" t="s">
        <v>6240</v>
      </c>
      <c r="X511" s="88" t="s">
        <v>4259</v>
      </c>
      <c r="Y511" s="88" t="s">
        <v>6239</v>
      </c>
      <c r="Z511" s="88" t="s">
        <v>4683</v>
      </c>
      <c r="AA511" s="88">
        <v>48</v>
      </c>
      <c r="AB511" s="88" t="s">
        <v>1051</v>
      </c>
    </row>
    <row r="512" spans="1:28">
      <c r="A512" s="88" t="s">
        <v>8049</v>
      </c>
      <c r="C512" s="88" t="s">
        <v>8052</v>
      </c>
      <c r="D512" s="88" t="s">
        <v>8051</v>
      </c>
      <c r="E512" s="88" t="s">
        <v>101</v>
      </c>
      <c r="F512" s="88" t="s">
        <v>165</v>
      </c>
      <c r="O512" s="88" t="s">
        <v>1060</v>
      </c>
      <c r="P512" s="89">
        <v>38015</v>
      </c>
      <c r="Q512" s="88">
        <v>1</v>
      </c>
      <c r="R512" s="88" t="s">
        <v>8050</v>
      </c>
      <c r="S512" s="88">
        <v>3</v>
      </c>
      <c r="T512" s="88" t="s">
        <v>8049</v>
      </c>
      <c r="U512" s="88" t="s">
        <v>8048</v>
      </c>
      <c r="V512" s="88" t="s">
        <v>8047</v>
      </c>
      <c r="W512" s="88" t="s">
        <v>8046</v>
      </c>
      <c r="X512" s="88" t="s">
        <v>8045</v>
      </c>
      <c r="Y512" s="88" t="s">
        <v>8044</v>
      </c>
      <c r="Z512" s="88" t="s">
        <v>8043</v>
      </c>
      <c r="AA512" s="88">
        <v>48</v>
      </c>
      <c r="AB512" s="88" t="s">
        <v>1051</v>
      </c>
    </row>
    <row r="513" spans="1:28">
      <c r="A513" s="88" t="s">
        <v>8039</v>
      </c>
      <c r="C513" s="88" t="s">
        <v>8042</v>
      </c>
      <c r="D513" s="88" t="s">
        <v>8041</v>
      </c>
      <c r="E513" s="88" t="s">
        <v>101</v>
      </c>
      <c r="F513" s="88" t="s">
        <v>165</v>
      </c>
      <c r="K513" s="88">
        <v>434.1</v>
      </c>
      <c r="O513" s="88" t="s">
        <v>1060</v>
      </c>
      <c r="P513" s="89">
        <v>38011</v>
      </c>
      <c r="Q513" s="88">
        <v>1</v>
      </c>
      <c r="R513" s="88" t="s">
        <v>8040</v>
      </c>
      <c r="S513" s="88">
        <v>3</v>
      </c>
      <c r="T513" s="88" t="s">
        <v>8039</v>
      </c>
      <c r="U513" s="88" t="s">
        <v>4730</v>
      </c>
      <c r="V513" s="88" t="s">
        <v>6691</v>
      </c>
      <c r="W513" s="88" t="s">
        <v>4728</v>
      </c>
      <c r="X513" s="88" t="s">
        <v>975</v>
      </c>
      <c r="Y513" s="88" t="s">
        <v>4726</v>
      </c>
      <c r="Z513" s="88" t="s">
        <v>973</v>
      </c>
      <c r="AA513" s="88">
        <v>48</v>
      </c>
      <c r="AB513" s="88" t="s">
        <v>1051</v>
      </c>
    </row>
    <row r="514" spans="1:28">
      <c r="A514" s="88" t="s">
        <v>8035</v>
      </c>
      <c r="C514" s="88" t="s">
        <v>8038</v>
      </c>
      <c r="D514" s="88" t="s">
        <v>8037</v>
      </c>
      <c r="E514" s="88" t="s">
        <v>101</v>
      </c>
      <c r="F514" s="88" t="s">
        <v>165</v>
      </c>
      <c r="K514" s="88">
        <v>293.05</v>
      </c>
      <c r="O514" s="88" t="s">
        <v>4277</v>
      </c>
      <c r="P514" s="89">
        <v>38423</v>
      </c>
      <c r="Q514" s="88">
        <v>1</v>
      </c>
      <c r="R514" s="88" t="s">
        <v>8036</v>
      </c>
      <c r="S514" s="88">
        <v>3</v>
      </c>
      <c r="T514" s="88" t="s">
        <v>8035</v>
      </c>
      <c r="U514" s="88" t="s">
        <v>8034</v>
      </c>
      <c r="V514" s="88" t="s">
        <v>8033</v>
      </c>
      <c r="W514" s="88" t="s">
        <v>8032</v>
      </c>
      <c r="X514" s="88" t="s">
        <v>4780</v>
      </c>
      <c r="Y514" s="88" t="s">
        <v>8031</v>
      </c>
      <c r="Z514" s="88" t="s">
        <v>4779</v>
      </c>
      <c r="AA514" s="88">
        <v>48</v>
      </c>
      <c r="AB514" s="88" t="s">
        <v>4268</v>
      </c>
    </row>
    <row r="515" spans="1:28">
      <c r="A515" s="88" t="s">
        <v>8027</v>
      </c>
      <c r="C515" s="88" t="s">
        <v>8030</v>
      </c>
      <c r="D515" s="88" t="s">
        <v>8029</v>
      </c>
      <c r="E515" s="88" t="s">
        <v>101</v>
      </c>
      <c r="F515" s="88" t="s">
        <v>165</v>
      </c>
      <c r="K515" s="88">
        <v>995.35</v>
      </c>
      <c r="O515" s="88" t="s">
        <v>4277</v>
      </c>
      <c r="P515" s="89">
        <v>36772</v>
      </c>
      <c r="Q515" s="88">
        <v>1</v>
      </c>
      <c r="R515" s="88" t="s">
        <v>8028</v>
      </c>
      <c r="S515" s="88">
        <v>5</v>
      </c>
      <c r="T515" s="88" t="s">
        <v>8027</v>
      </c>
      <c r="U515" s="88" t="s">
        <v>173</v>
      </c>
      <c r="V515" s="88" t="s">
        <v>8026</v>
      </c>
      <c r="W515" s="88" t="s">
        <v>171</v>
      </c>
      <c r="X515" s="88" t="s">
        <v>1421</v>
      </c>
      <c r="Y515" s="88" t="s">
        <v>169</v>
      </c>
      <c r="Z515" s="88" t="s">
        <v>1770</v>
      </c>
      <c r="AA515" s="88">
        <v>48</v>
      </c>
      <c r="AB515" s="88" t="s">
        <v>4268</v>
      </c>
    </row>
    <row r="516" spans="1:28">
      <c r="A516" s="88" t="s">
        <v>8022</v>
      </c>
      <c r="C516" s="88" t="s">
        <v>8025</v>
      </c>
      <c r="D516" s="88" t="s">
        <v>8024</v>
      </c>
      <c r="E516" s="88" t="s">
        <v>101</v>
      </c>
      <c r="F516" s="88" t="s">
        <v>1662</v>
      </c>
      <c r="K516" s="88">
        <v>324.29000000000002</v>
      </c>
      <c r="O516" s="88" t="s">
        <v>1661</v>
      </c>
      <c r="P516" s="89">
        <v>40441</v>
      </c>
      <c r="Q516" s="88">
        <v>3</v>
      </c>
      <c r="R516" s="88" t="s">
        <v>8023</v>
      </c>
      <c r="S516" s="88">
        <v>3</v>
      </c>
      <c r="T516" s="88" t="s">
        <v>8022</v>
      </c>
      <c r="U516" s="88" t="s">
        <v>8021</v>
      </c>
      <c r="V516" s="88" t="s">
        <v>8020</v>
      </c>
      <c r="W516" s="88" t="s">
        <v>8019</v>
      </c>
      <c r="X516" s="88" t="s">
        <v>8018</v>
      </c>
      <c r="Y516" s="88" t="s">
        <v>8017</v>
      </c>
      <c r="Z516" s="88" t="s">
        <v>8016</v>
      </c>
      <c r="AA516" s="88">
        <v>12</v>
      </c>
      <c r="AB516" s="88" t="s">
        <v>1652</v>
      </c>
    </row>
    <row r="517" spans="1:28">
      <c r="A517" s="88" t="s">
        <v>8011</v>
      </c>
      <c r="C517" s="88" t="s">
        <v>8015</v>
      </c>
      <c r="D517" s="88" t="s">
        <v>8014</v>
      </c>
      <c r="E517" s="88" t="s">
        <v>101</v>
      </c>
      <c r="F517" s="88" t="s">
        <v>126</v>
      </c>
      <c r="K517" s="88">
        <v>134.94999999999999</v>
      </c>
      <c r="O517" s="88" t="s">
        <v>8013</v>
      </c>
      <c r="P517" s="89">
        <v>40388</v>
      </c>
      <c r="Q517" s="88">
        <v>3</v>
      </c>
      <c r="R517" s="88" t="s">
        <v>8012</v>
      </c>
      <c r="S517" s="88">
        <v>3</v>
      </c>
      <c r="T517" s="88" t="s">
        <v>8011</v>
      </c>
      <c r="U517" s="88" t="s">
        <v>173</v>
      </c>
      <c r="V517" s="88" t="s">
        <v>8010</v>
      </c>
      <c r="W517" s="88" t="s">
        <v>171</v>
      </c>
      <c r="X517" s="88" t="s">
        <v>8009</v>
      </c>
      <c r="Y517" s="88" t="s">
        <v>169</v>
      </c>
      <c r="Z517" s="88" t="s">
        <v>8008</v>
      </c>
      <c r="AA517" s="88">
        <v>5</v>
      </c>
      <c r="AB517" s="88" t="s">
        <v>8007</v>
      </c>
    </row>
    <row r="518" spans="1:28">
      <c r="A518" s="88" t="s">
        <v>8003</v>
      </c>
      <c r="C518" s="88" t="s">
        <v>8006</v>
      </c>
      <c r="D518" s="88" t="s">
        <v>8005</v>
      </c>
      <c r="E518" s="88" t="s">
        <v>101</v>
      </c>
      <c r="F518" s="88" t="s">
        <v>165</v>
      </c>
      <c r="K518" s="88">
        <v>305.29000000000002</v>
      </c>
      <c r="O518" s="88" t="s">
        <v>950</v>
      </c>
      <c r="P518" s="89">
        <v>38174</v>
      </c>
      <c r="Q518" s="88">
        <v>1</v>
      </c>
      <c r="R518" s="88" t="s">
        <v>8004</v>
      </c>
      <c r="S518" s="88">
        <v>3</v>
      </c>
      <c r="T518" s="88" t="s">
        <v>8003</v>
      </c>
      <c r="U518" s="88" t="s">
        <v>8002</v>
      </c>
      <c r="V518" s="88" t="s">
        <v>8001</v>
      </c>
      <c r="W518" s="88" t="s">
        <v>8000</v>
      </c>
      <c r="X518" s="88" t="s">
        <v>2175</v>
      </c>
      <c r="Y518" s="88" t="s">
        <v>7999</v>
      </c>
      <c r="Z518" s="88" t="s">
        <v>2174</v>
      </c>
      <c r="AA518" s="88">
        <v>48</v>
      </c>
      <c r="AB518" s="88" t="s">
        <v>941</v>
      </c>
    </row>
    <row r="519" spans="1:28">
      <c r="A519" s="88" t="s">
        <v>7995</v>
      </c>
      <c r="C519" s="88" t="s">
        <v>7998</v>
      </c>
      <c r="D519" s="88" t="s">
        <v>7997</v>
      </c>
      <c r="E519" s="88" t="s">
        <v>101</v>
      </c>
      <c r="F519" s="88" t="s">
        <v>165</v>
      </c>
      <c r="K519" s="88">
        <v>418.34</v>
      </c>
      <c r="O519" s="88" t="s">
        <v>950</v>
      </c>
      <c r="P519" s="89">
        <v>38118</v>
      </c>
      <c r="Q519" s="88">
        <v>1</v>
      </c>
      <c r="R519" s="88" t="s">
        <v>7996</v>
      </c>
      <c r="S519" s="88">
        <v>3</v>
      </c>
      <c r="T519" s="88" t="s">
        <v>7995</v>
      </c>
      <c r="U519" s="88" t="s">
        <v>7994</v>
      </c>
      <c r="V519" s="88" t="s">
        <v>7993</v>
      </c>
      <c r="W519" s="88" t="s">
        <v>7992</v>
      </c>
      <c r="X519" s="88" t="s">
        <v>6166</v>
      </c>
      <c r="Y519" s="88" t="s">
        <v>7991</v>
      </c>
      <c r="Z519" s="88" t="s">
        <v>6164</v>
      </c>
      <c r="AA519" s="88">
        <v>48</v>
      </c>
      <c r="AB519" s="88" t="s">
        <v>941</v>
      </c>
    </row>
    <row r="520" spans="1:28">
      <c r="A520" s="88" t="s">
        <v>7987</v>
      </c>
      <c r="B520" s="88">
        <v>3301161</v>
      </c>
      <c r="C520" s="88" t="s">
        <v>7990</v>
      </c>
      <c r="D520" s="88" t="s">
        <v>7989</v>
      </c>
      <c r="E520" s="88" t="s">
        <v>101</v>
      </c>
      <c r="F520" s="88" t="s">
        <v>126</v>
      </c>
      <c r="K520" s="88">
        <v>173.92</v>
      </c>
      <c r="O520" s="88" t="s">
        <v>230</v>
      </c>
      <c r="P520" s="89">
        <v>40154</v>
      </c>
      <c r="Q520" s="88">
        <v>2</v>
      </c>
      <c r="R520" s="88" t="s">
        <v>7988</v>
      </c>
      <c r="S520" s="88">
        <v>1</v>
      </c>
      <c r="T520" s="88" t="s">
        <v>7987</v>
      </c>
      <c r="U520" s="88" t="s">
        <v>7986</v>
      </c>
      <c r="V520" s="88" t="s">
        <v>7985</v>
      </c>
      <c r="W520" s="88" t="s">
        <v>7984</v>
      </c>
      <c r="X520" s="88" t="s">
        <v>7983</v>
      </c>
      <c r="Y520" s="88" t="s">
        <v>7982</v>
      </c>
      <c r="Z520" s="88" t="s">
        <v>7981</v>
      </c>
      <c r="AA520" s="88">
        <v>5</v>
      </c>
      <c r="AB520" s="88" t="s">
        <v>221</v>
      </c>
    </row>
    <row r="521" spans="1:28">
      <c r="A521" s="88" t="s">
        <v>7977</v>
      </c>
      <c r="C521" s="88" t="s">
        <v>7980</v>
      </c>
      <c r="D521" s="88" t="s">
        <v>7979</v>
      </c>
      <c r="E521" s="88" t="s">
        <v>101</v>
      </c>
      <c r="F521" s="88" t="s">
        <v>518</v>
      </c>
      <c r="K521" s="88">
        <v>391.97</v>
      </c>
      <c r="O521" s="88" t="s">
        <v>6712</v>
      </c>
      <c r="P521" s="89">
        <v>40340</v>
      </c>
      <c r="Q521" s="88">
        <v>3</v>
      </c>
      <c r="R521" s="88" t="s">
        <v>7978</v>
      </c>
      <c r="S521" s="88">
        <v>3</v>
      </c>
      <c r="T521" s="88" t="s">
        <v>7977</v>
      </c>
      <c r="U521" s="88" t="s">
        <v>4513</v>
      </c>
      <c r="V521" s="88" t="s">
        <v>5880</v>
      </c>
      <c r="W521" s="88" t="s">
        <v>4511</v>
      </c>
      <c r="X521" s="88" t="s">
        <v>5144</v>
      </c>
      <c r="Y521" s="88" t="s">
        <v>4509</v>
      </c>
      <c r="Z521" s="88" t="s">
        <v>5142</v>
      </c>
      <c r="AA521" s="88">
        <v>23</v>
      </c>
      <c r="AB521" s="88" t="s">
        <v>6705</v>
      </c>
    </row>
    <row r="522" spans="1:28">
      <c r="A522" s="88" t="s">
        <v>7972</v>
      </c>
      <c r="C522" s="88" t="s">
        <v>7976</v>
      </c>
      <c r="D522" s="88" t="s">
        <v>7975</v>
      </c>
      <c r="E522" s="88" t="s">
        <v>101</v>
      </c>
      <c r="F522" s="88" t="s">
        <v>7974</v>
      </c>
      <c r="K522" s="88">
        <v>995.35</v>
      </c>
      <c r="O522" s="88" t="s">
        <v>7965</v>
      </c>
      <c r="P522" s="89">
        <v>29362</v>
      </c>
      <c r="Q522" s="88">
        <v>0</v>
      </c>
      <c r="R522" s="88" t="s">
        <v>7973</v>
      </c>
      <c r="S522" s="88" t="s">
        <v>1310</v>
      </c>
      <c r="T522" s="88" t="s">
        <v>7972</v>
      </c>
      <c r="U522" s="88" t="s">
        <v>7971</v>
      </c>
      <c r="V522" s="88" t="s">
        <v>7970</v>
      </c>
      <c r="W522" s="88" t="s">
        <v>7969</v>
      </c>
      <c r="X522" s="88" t="s">
        <v>7968</v>
      </c>
      <c r="Y522" s="88" t="s">
        <v>7967</v>
      </c>
      <c r="Z522" s="88" t="s">
        <v>7966</v>
      </c>
      <c r="AA522" s="88">
        <v>44</v>
      </c>
      <c r="AB522" s="88" t="s">
        <v>7965</v>
      </c>
    </row>
    <row r="523" spans="1:28">
      <c r="A523" s="88" t="s">
        <v>7961</v>
      </c>
      <c r="C523" s="88" t="s">
        <v>7964</v>
      </c>
      <c r="D523" s="88" t="s">
        <v>7963</v>
      </c>
      <c r="E523" s="88" t="s">
        <v>101</v>
      </c>
      <c r="F523" s="88" t="s">
        <v>1867</v>
      </c>
      <c r="K523" s="88">
        <v>271.39</v>
      </c>
      <c r="O523" s="88" t="s">
        <v>1866</v>
      </c>
      <c r="P523" s="89">
        <v>40379</v>
      </c>
      <c r="Q523" s="88">
        <v>3</v>
      </c>
      <c r="R523" s="88" t="s">
        <v>7962</v>
      </c>
      <c r="S523" s="88">
        <v>3</v>
      </c>
      <c r="T523" s="88" t="s">
        <v>7961</v>
      </c>
      <c r="U523" s="88" t="s">
        <v>5499</v>
      </c>
      <c r="V523" s="88" t="s">
        <v>7960</v>
      </c>
      <c r="W523" s="88" t="s">
        <v>5497</v>
      </c>
      <c r="X523" s="88" t="s">
        <v>5763</v>
      </c>
      <c r="Y523" s="88" t="s">
        <v>5495</v>
      </c>
      <c r="Z523" s="88" t="s">
        <v>6899</v>
      </c>
      <c r="AA523" s="88">
        <v>10</v>
      </c>
      <c r="AB523" s="88" t="s">
        <v>1859</v>
      </c>
    </row>
    <row r="524" spans="1:28">
      <c r="A524" s="88" t="s">
        <v>7956</v>
      </c>
      <c r="C524" s="88" t="s">
        <v>7959</v>
      </c>
      <c r="D524" s="88" t="s">
        <v>7958</v>
      </c>
      <c r="E524" s="88" t="s">
        <v>101</v>
      </c>
      <c r="F524" s="88" t="s">
        <v>152</v>
      </c>
      <c r="K524" s="88">
        <v>367.89</v>
      </c>
      <c r="O524" s="88" t="s">
        <v>4634</v>
      </c>
      <c r="P524" s="89">
        <v>37716</v>
      </c>
      <c r="Q524" s="88">
        <v>0</v>
      </c>
      <c r="R524" s="88" t="s">
        <v>7957</v>
      </c>
      <c r="S524" s="88" t="s">
        <v>1310</v>
      </c>
      <c r="T524" s="88" t="s">
        <v>7956</v>
      </c>
      <c r="U524" s="88" t="s">
        <v>947</v>
      </c>
      <c r="V524" s="88" t="s">
        <v>7129</v>
      </c>
      <c r="W524" s="88" t="s">
        <v>945</v>
      </c>
      <c r="X524" s="88" t="s">
        <v>7127</v>
      </c>
      <c r="Y524" s="88" t="s">
        <v>943</v>
      </c>
      <c r="Z524" s="88" t="s">
        <v>7125</v>
      </c>
      <c r="AA524" s="88">
        <v>2</v>
      </c>
      <c r="AB524" s="88" t="s">
        <v>4625</v>
      </c>
    </row>
    <row r="525" spans="1:28">
      <c r="A525" s="88" t="s">
        <v>7952</v>
      </c>
      <c r="C525" s="88" t="s">
        <v>7955</v>
      </c>
      <c r="D525" s="88" t="s">
        <v>7954</v>
      </c>
      <c r="E525" s="88" t="s">
        <v>101</v>
      </c>
      <c r="F525" s="88" t="s">
        <v>152</v>
      </c>
      <c r="O525" s="88" t="s">
        <v>4634</v>
      </c>
      <c r="P525" s="89">
        <v>36770</v>
      </c>
      <c r="Q525" s="88">
        <v>0</v>
      </c>
      <c r="R525" s="88" t="s">
        <v>7953</v>
      </c>
      <c r="S525" s="88" t="s">
        <v>1310</v>
      </c>
      <c r="T525" s="88" t="s">
        <v>7952</v>
      </c>
      <c r="U525" s="88" t="s">
        <v>425</v>
      </c>
      <c r="V525" s="88" t="s">
        <v>6264</v>
      </c>
      <c r="W525" s="88" t="s">
        <v>423</v>
      </c>
      <c r="X525" s="88" t="s">
        <v>6263</v>
      </c>
      <c r="Y525" s="88" t="s">
        <v>421</v>
      </c>
      <c r="Z525" s="88" t="s">
        <v>7951</v>
      </c>
      <c r="AA525" s="88">
        <v>2</v>
      </c>
      <c r="AB525" s="88" t="s">
        <v>4625</v>
      </c>
    </row>
    <row r="526" spans="1:28">
      <c r="A526" s="88" t="s">
        <v>7947</v>
      </c>
      <c r="C526" s="88" t="s">
        <v>7950</v>
      </c>
      <c r="D526" s="88" t="s">
        <v>7949</v>
      </c>
      <c r="E526" s="88" t="s">
        <v>101</v>
      </c>
      <c r="F526" s="88" t="s">
        <v>152</v>
      </c>
      <c r="O526" s="88" t="s">
        <v>4634</v>
      </c>
      <c r="P526" s="89">
        <v>37527</v>
      </c>
      <c r="Q526" s="88">
        <v>0</v>
      </c>
      <c r="R526" s="88" t="s">
        <v>7948</v>
      </c>
      <c r="S526" s="88" t="s">
        <v>1310</v>
      </c>
      <c r="T526" s="88" t="s">
        <v>7947</v>
      </c>
      <c r="U526" s="88" t="s">
        <v>7946</v>
      </c>
      <c r="V526" s="88" t="s">
        <v>4943</v>
      </c>
      <c r="W526" s="88" t="s">
        <v>6343</v>
      </c>
      <c r="X526" s="88" t="s">
        <v>4942</v>
      </c>
      <c r="Y526" s="88" t="s">
        <v>6341</v>
      </c>
      <c r="Z526" s="88" t="s">
        <v>4941</v>
      </c>
      <c r="AA526" s="88">
        <v>2</v>
      </c>
      <c r="AB526" s="88" t="s">
        <v>4625</v>
      </c>
    </row>
    <row r="527" spans="1:28">
      <c r="A527" s="88" t="s">
        <v>7942</v>
      </c>
      <c r="C527" s="88" t="s">
        <v>7945</v>
      </c>
      <c r="D527" s="88" t="s">
        <v>7944</v>
      </c>
      <c r="E527" s="88" t="s">
        <v>101</v>
      </c>
      <c r="F527" s="88" t="s">
        <v>684</v>
      </c>
      <c r="K527" s="88">
        <v>530.84</v>
      </c>
      <c r="O527" s="88" t="s">
        <v>7909</v>
      </c>
      <c r="P527" s="89">
        <v>39382</v>
      </c>
      <c r="Q527" s="88">
        <v>2</v>
      </c>
      <c r="R527" s="88" t="s">
        <v>7943</v>
      </c>
      <c r="S527" s="88">
        <v>3</v>
      </c>
      <c r="T527" s="88" t="s">
        <v>7942</v>
      </c>
      <c r="U527" s="88" t="s">
        <v>7941</v>
      </c>
      <c r="V527" s="88" t="s">
        <v>7940</v>
      </c>
      <c r="W527" s="88" t="s">
        <v>7939</v>
      </c>
      <c r="X527" s="88" t="s">
        <v>7938</v>
      </c>
      <c r="Y527" s="88" t="s">
        <v>7937</v>
      </c>
      <c r="Z527" s="88" t="s">
        <v>7936</v>
      </c>
      <c r="AA527" s="88">
        <v>13</v>
      </c>
      <c r="AB527" s="88" t="s">
        <v>7903</v>
      </c>
    </row>
    <row r="528" spans="1:28">
      <c r="A528" s="88" t="s">
        <v>7932</v>
      </c>
      <c r="C528" s="88" t="s">
        <v>7935</v>
      </c>
      <c r="D528" s="88" t="s">
        <v>7934</v>
      </c>
      <c r="E528" s="88" t="s">
        <v>101</v>
      </c>
      <c r="F528" s="88" t="s">
        <v>405</v>
      </c>
      <c r="O528" s="88" t="s">
        <v>5200</v>
      </c>
      <c r="P528" s="89">
        <v>24404</v>
      </c>
      <c r="Q528" s="88">
        <v>0</v>
      </c>
      <c r="R528" s="88" t="s">
        <v>7933</v>
      </c>
      <c r="S528" s="88" t="s">
        <v>1310</v>
      </c>
      <c r="T528" s="88" t="s">
        <v>7932</v>
      </c>
      <c r="U528" s="88" t="s">
        <v>7931</v>
      </c>
      <c r="V528" s="88" t="s">
        <v>7930</v>
      </c>
      <c r="W528" s="88" t="s">
        <v>7929</v>
      </c>
      <c r="X528" s="88" t="s">
        <v>4330</v>
      </c>
      <c r="Y528" s="88" t="s">
        <v>7928</v>
      </c>
      <c r="Z528" s="88" t="s">
        <v>4329</v>
      </c>
      <c r="AA528" s="88">
        <v>22</v>
      </c>
      <c r="AB528" s="88" t="s">
        <v>5191</v>
      </c>
    </row>
    <row r="529" spans="1:28">
      <c r="A529" s="88" t="s">
        <v>7924</v>
      </c>
      <c r="C529" s="88" t="s">
        <v>7927</v>
      </c>
      <c r="D529" s="88" t="s">
        <v>7926</v>
      </c>
      <c r="E529" s="88" t="s">
        <v>101</v>
      </c>
      <c r="F529" s="88" t="s">
        <v>405</v>
      </c>
      <c r="O529" s="88" t="s">
        <v>586</v>
      </c>
      <c r="P529" s="89">
        <v>39358</v>
      </c>
      <c r="Q529" s="88">
        <v>2</v>
      </c>
      <c r="R529" s="88" t="s">
        <v>7925</v>
      </c>
      <c r="S529" s="88">
        <v>3</v>
      </c>
      <c r="T529" s="88" t="s">
        <v>7924</v>
      </c>
      <c r="U529" s="88" t="s">
        <v>7923</v>
      </c>
      <c r="V529" s="88" t="s">
        <v>7922</v>
      </c>
      <c r="W529" s="88" t="s">
        <v>7921</v>
      </c>
      <c r="X529" s="88" t="s">
        <v>4763</v>
      </c>
      <c r="Y529" s="88" t="s">
        <v>7920</v>
      </c>
      <c r="Z529" s="88" t="s">
        <v>4762</v>
      </c>
      <c r="AA529" s="88">
        <v>22</v>
      </c>
      <c r="AB529" s="88" t="s">
        <v>589</v>
      </c>
    </row>
    <row r="530" spans="1:28">
      <c r="A530" s="88" t="s">
        <v>7916</v>
      </c>
      <c r="C530" s="88" t="s">
        <v>7919</v>
      </c>
      <c r="D530" s="88" t="s">
        <v>7918</v>
      </c>
      <c r="E530" s="88" t="s">
        <v>101</v>
      </c>
      <c r="F530" s="88" t="s">
        <v>684</v>
      </c>
      <c r="K530" s="88">
        <v>292.62</v>
      </c>
      <c r="N530" s="88">
        <v>978.61</v>
      </c>
      <c r="O530" s="88" t="s">
        <v>683</v>
      </c>
      <c r="P530" s="89">
        <v>39435</v>
      </c>
      <c r="Q530" s="88">
        <v>2</v>
      </c>
      <c r="R530" s="88" t="s">
        <v>7917</v>
      </c>
      <c r="S530" s="88">
        <v>3</v>
      </c>
      <c r="T530" s="88" t="s">
        <v>7916</v>
      </c>
      <c r="U530" s="88" t="s">
        <v>7915</v>
      </c>
      <c r="V530" s="88" t="s">
        <v>7914</v>
      </c>
      <c r="W530" s="88" t="s">
        <v>7913</v>
      </c>
      <c r="X530" s="88" t="s">
        <v>3939</v>
      </c>
      <c r="Y530" s="88" t="s">
        <v>7912</v>
      </c>
      <c r="Z530" s="88" t="s">
        <v>3937</v>
      </c>
      <c r="AA530" s="88">
        <v>13</v>
      </c>
      <c r="AB530" s="88" t="s">
        <v>674</v>
      </c>
    </row>
    <row r="531" spans="1:28">
      <c r="A531" s="88" t="s">
        <v>7907</v>
      </c>
      <c r="C531" s="88" t="s">
        <v>7911</v>
      </c>
      <c r="D531" s="88" t="s">
        <v>7910</v>
      </c>
      <c r="E531" s="88" t="s">
        <v>101</v>
      </c>
      <c r="F531" s="88" t="s">
        <v>684</v>
      </c>
      <c r="K531" s="88">
        <v>413.44</v>
      </c>
      <c r="O531" s="88" t="s">
        <v>7909</v>
      </c>
      <c r="P531" s="89">
        <v>39216</v>
      </c>
      <c r="Q531" s="88">
        <v>2</v>
      </c>
      <c r="R531" s="88" t="s">
        <v>7908</v>
      </c>
      <c r="S531" s="88">
        <v>3</v>
      </c>
      <c r="T531" s="88" t="s">
        <v>7907</v>
      </c>
      <c r="U531" s="88" t="s">
        <v>5410</v>
      </c>
      <c r="V531" s="88" t="s">
        <v>7906</v>
      </c>
      <c r="W531" s="88" t="s">
        <v>5408</v>
      </c>
      <c r="X531" s="88" t="s">
        <v>7905</v>
      </c>
      <c r="Y531" s="88" t="s">
        <v>5407</v>
      </c>
      <c r="Z531" s="88" t="s">
        <v>7904</v>
      </c>
      <c r="AA531" s="88">
        <v>13</v>
      </c>
      <c r="AB531" s="88" t="s">
        <v>7903</v>
      </c>
    </row>
    <row r="532" spans="1:28">
      <c r="A532" s="88" t="s">
        <v>7899</v>
      </c>
      <c r="C532" s="88" t="s">
        <v>7902</v>
      </c>
      <c r="D532" s="88" t="s">
        <v>7901</v>
      </c>
      <c r="E532" s="88" t="s">
        <v>101</v>
      </c>
      <c r="F532" s="88" t="s">
        <v>355</v>
      </c>
      <c r="K532" s="88">
        <v>497.88</v>
      </c>
      <c r="O532" s="88" t="s">
        <v>4505</v>
      </c>
      <c r="P532" s="89">
        <v>37677</v>
      </c>
      <c r="Q532" s="88">
        <v>0</v>
      </c>
      <c r="R532" s="88" t="s">
        <v>7900</v>
      </c>
      <c r="S532" s="88" t="s">
        <v>1310</v>
      </c>
      <c r="T532" s="88" t="s">
        <v>7899</v>
      </c>
      <c r="U532" s="88" t="s">
        <v>536</v>
      </c>
      <c r="V532" s="88" t="s">
        <v>4512</v>
      </c>
      <c r="W532" s="88" t="s">
        <v>534</v>
      </c>
      <c r="X532" s="88" t="s">
        <v>4510</v>
      </c>
      <c r="Y532" s="88" t="s">
        <v>532</v>
      </c>
      <c r="Z532" s="88" t="s">
        <v>4508</v>
      </c>
      <c r="AA532" s="88">
        <v>1</v>
      </c>
      <c r="AB532" s="88" t="s">
        <v>4496</v>
      </c>
    </row>
    <row r="533" spans="1:28">
      <c r="A533" s="88" t="s">
        <v>7894</v>
      </c>
      <c r="C533" s="88" t="s">
        <v>7898</v>
      </c>
      <c r="D533" s="88" t="s">
        <v>7897</v>
      </c>
      <c r="E533" s="88" t="s">
        <v>101</v>
      </c>
      <c r="F533" s="88" t="s">
        <v>630</v>
      </c>
      <c r="K533" s="88">
        <v>138.66999999999999</v>
      </c>
      <c r="O533" s="88" t="s">
        <v>7896</v>
      </c>
      <c r="P533" s="89">
        <v>40345</v>
      </c>
      <c r="Q533" s="88">
        <v>3</v>
      </c>
      <c r="R533" s="88" t="s">
        <v>7895</v>
      </c>
      <c r="S533" s="88">
        <v>3</v>
      </c>
      <c r="T533" s="88" t="s">
        <v>7894</v>
      </c>
      <c r="U533" s="88" t="s">
        <v>416</v>
      </c>
      <c r="V533" s="88" t="s">
        <v>7893</v>
      </c>
      <c r="W533" s="88" t="s">
        <v>2472</v>
      </c>
      <c r="X533" s="88" t="s">
        <v>7892</v>
      </c>
      <c r="Y533" s="88" t="s">
        <v>2470</v>
      </c>
      <c r="Z533" s="88" t="s">
        <v>7891</v>
      </c>
      <c r="AA533" s="88">
        <v>3</v>
      </c>
      <c r="AB533" s="88" t="s">
        <v>7890</v>
      </c>
    </row>
    <row r="534" spans="1:28">
      <c r="A534" s="88" t="s">
        <v>7885</v>
      </c>
      <c r="C534" s="88" t="s">
        <v>7889</v>
      </c>
      <c r="D534" s="88" t="s">
        <v>7888</v>
      </c>
      <c r="E534" s="88" t="s">
        <v>101</v>
      </c>
      <c r="F534" s="88" t="s">
        <v>355</v>
      </c>
      <c r="K534" s="88">
        <v>292.35000000000002</v>
      </c>
      <c r="O534" s="88" t="s">
        <v>7887</v>
      </c>
      <c r="P534" s="89">
        <v>40615</v>
      </c>
      <c r="Q534" s="88">
        <v>3</v>
      </c>
      <c r="R534" s="88" t="s">
        <v>7886</v>
      </c>
      <c r="S534" s="88">
        <v>3</v>
      </c>
      <c r="T534" s="88" t="s">
        <v>7885</v>
      </c>
      <c r="U534" s="88" t="s">
        <v>7884</v>
      </c>
      <c r="V534" s="88" t="s">
        <v>7883</v>
      </c>
      <c r="W534" s="88" t="s">
        <v>7882</v>
      </c>
      <c r="X534" s="88" t="s">
        <v>4538</v>
      </c>
      <c r="Y534" s="88" t="s">
        <v>7881</v>
      </c>
      <c r="Z534" s="88" t="s">
        <v>4537</v>
      </c>
      <c r="AA534" s="88">
        <v>1</v>
      </c>
      <c r="AB534" s="88" t="s">
        <v>7880</v>
      </c>
    </row>
    <row r="535" spans="1:28">
      <c r="A535" s="88" t="s">
        <v>7876</v>
      </c>
      <c r="C535" s="88" t="s">
        <v>7879</v>
      </c>
      <c r="D535" s="88" t="s">
        <v>7878</v>
      </c>
      <c r="E535" s="88" t="s">
        <v>101</v>
      </c>
      <c r="F535" s="88" t="s">
        <v>165</v>
      </c>
      <c r="K535" s="88">
        <v>524.76</v>
      </c>
      <c r="O535" s="88" t="s">
        <v>609</v>
      </c>
      <c r="P535" s="89">
        <v>38215</v>
      </c>
      <c r="Q535" s="88">
        <v>1</v>
      </c>
      <c r="R535" s="88" t="s">
        <v>7877</v>
      </c>
      <c r="S535" s="88">
        <v>3</v>
      </c>
      <c r="T535" s="88" t="s">
        <v>7876</v>
      </c>
      <c r="U535" s="88" t="s">
        <v>864</v>
      </c>
      <c r="V535" s="88" t="s">
        <v>7875</v>
      </c>
      <c r="W535" s="88" t="s">
        <v>862</v>
      </c>
      <c r="X535" s="88" t="s">
        <v>7874</v>
      </c>
      <c r="Y535" s="88" t="s">
        <v>860</v>
      </c>
      <c r="Z535" s="88" t="s">
        <v>7873</v>
      </c>
      <c r="AA535" s="88">
        <v>48</v>
      </c>
      <c r="AB535" s="88" t="s">
        <v>600</v>
      </c>
    </row>
    <row r="536" spans="1:28">
      <c r="A536" s="88" t="s">
        <v>7869</v>
      </c>
      <c r="C536" s="88" t="s">
        <v>7872</v>
      </c>
      <c r="D536" s="88" t="s">
        <v>7871</v>
      </c>
      <c r="E536" s="88" t="s">
        <v>101</v>
      </c>
      <c r="F536" s="88" t="s">
        <v>290</v>
      </c>
      <c r="K536" s="88">
        <v>547.1</v>
      </c>
      <c r="O536" s="88" t="s">
        <v>302</v>
      </c>
      <c r="P536" s="89">
        <v>40415</v>
      </c>
      <c r="Q536" s="88">
        <v>3</v>
      </c>
      <c r="R536" s="88" t="s">
        <v>7870</v>
      </c>
      <c r="S536" s="88">
        <v>3</v>
      </c>
      <c r="T536" s="88" t="s">
        <v>7869</v>
      </c>
      <c r="U536" s="88" t="s">
        <v>377</v>
      </c>
      <c r="V536" s="88" t="s">
        <v>4640</v>
      </c>
      <c r="W536" s="88" t="s">
        <v>375</v>
      </c>
      <c r="X536" s="88" t="s">
        <v>4639</v>
      </c>
      <c r="Y536" s="88" t="s">
        <v>373</v>
      </c>
      <c r="Z536" s="88" t="s">
        <v>6012</v>
      </c>
      <c r="AA536" s="88">
        <v>17</v>
      </c>
      <c r="AB536" s="88" t="s">
        <v>293</v>
      </c>
    </row>
    <row r="537" spans="1:28">
      <c r="A537" s="88" t="s">
        <v>7863</v>
      </c>
      <c r="C537" s="88" t="s">
        <v>7868</v>
      </c>
      <c r="D537" s="88" t="s">
        <v>7867</v>
      </c>
      <c r="E537" s="88" t="s">
        <v>101</v>
      </c>
      <c r="F537" s="88" t="s">
        <v>7866</v>
      </c>
      <c r="K537" s="88">
        <v>495.59</v>
      </c>
      <c r="O537" s="88" t="s">
        <v>7865</v>
      </c>
      <c r="P537" s="89">
        <v>40614</v>
      </c>
      <c r="Q537" s="88">
        <v>3</v>
      </c>
      <c r="R537" s="88" t="s">
        <v>7864</v>
      </c>
      <c r="S537" s="88">
        <v>3</v>
      </c>
      <c r="T537" s="88" t="s">
        <v>7863</v>
      </c>
      <c r="U537" s="88" t="s">
        <v>1247</v>
      </c>
      <c r="V537" s="88" t="s">
        <v>7862</v>
      </c>
      <c r="W537" s="88" t="s">
        <v>1245</v>
      </c>
      <c r="X537" s="88" t="s">
        <v>7861</v>
      </c>
      <c r="Y537" s="88" t="s">
        <v>1243</v>
      </c>
      <c r="Z537" s="88" t="s">
        <v>7860</v>
      </c>
      <c r="AA537" s="88">
        <v>33</v>
      </c>
      <c r="AB537" s="88" t="s">
        <v>7859</v>
      </c>
    </row>
    <row r="538" spans="1:28">
      <c r="A538" s="88" t="s">
        <v>7855</v>
      </c>
      <c r="C538" s="88" t="s">
        <v>7858</v>
      </c>
      <c r="D538" s="88" t="s">
        <v>7857</v>
      </c>
      <c r="E538" s="88" t="s">
        <v>101</v>
      </c>
      <c r="F538" s="88" t="s">
        <v>165</v>
      </c>
      <c r="K538" s="88">
        <v>510.72</v>
      </c>
      <c r="O538" s="88" t="s">
        <v>609</v>
      </c>
      <c r="P538" s="89">
        <v>38319</v>
      </c>
      <c r="Q538" s="88">
        <v>1</v>
      </c>
      <c r="R538" s="88" t="s">
        <v>7856</v>
      </c>
      <c r="S538" s="88">
        <v>3</v>
      </c>
      <c r="T538" s="88" t="s">
        <v>7855</v>
      </c>
      <c r="U538" s="88" t="s">
        <v>227</v>
      </c>
      <c r="V538" s="88" t="s">
        <v>4640</v>
      </c>
      <c r="W538" s="88" t="s">
        <v>225</v>
      </c>
      <c r="X538" s="88" t="s">
        <v>4639</v>
      </c>
      <c r="Y538" s="88" t="s">
        <v>223</v>
      </c>
      <c r="Z538" s="88" t="s">
        <v>6012</v>
      </c>
      <c r="AA538" s="88">
        <v>48</v>
      </c>
      <c r="AB538" s="88" t="s">
        <v>600</v>
      </c>
    </row>
    <row r="539" spans="1:28">
      <c r="A539" s="88" t="s">
        <v>7851</v>
      </c>
      <c r="C539" s="88" t="s">
        <v>7854</v>
      </c>
      <c r="D539" s="88" t="s">
        <v>7853</v>
      </c>
      <c r="E539" s="88" t="s">
        <v>101</v>
      </c>
      <c r="F539" s="88" t="s">
        <v>290</v>
      </c>
      <c r="K539" s="88">
        <v>243.07</v>
      </c>
      <c r="O539" s="88" t="s">
        <v>4946</v>
      </c>
      <c r="P539" s="89">
        <v>40408</v>
      </c>
      <c r="Q539" s="88">
        <v>3</v>
      </c>
      <c r="R539" s="88" t="s">
        <v>7852</v>
      </c>
      <c r="S539" s="88">
        <v>3</v>
      </c>
      <c r="T539" s="88" t="s">
        <v>7851</v>
      </c>
      <c r="U539" s="88" t="s">
        <v>823</v>
      </c>
      <c r="V539" s="88" t="s">
        <v>7850</v>
      </c>
      <c r="W539" s="88" t="s">
        <v>821</v>
      </c>
      <c r="X539" s="88" t="s">
        <v>7849</v>
      </c>
      <c r="Y539" s="88" t="s">
        <v>819</v>
      </c>
      <c r="Z539" s="88" t="s">
        <v>7848</v>
      </c>
      <c r="AA539" s="88">
        <v>17</v>
      </c>
      <c r="AB539" s="88" t="s">
        <v>4940</v>
      </c>
    </row>
    <row r="540" spans="1:28">
      <c r="A540" s="88" t="s">
        <v>7844</v>
      </c>
      <c r="C540" s="88" t="s">
        <v>7847</v>
      </c>
      <c r="D540" s="88" t="s">
        <v>7846</v>
      </c>
      <c r="E540" s="88" t="s">
        <v>101</v>
      </c>
      <c r="F540" s="88" t="s">
        <v>355</v>
      </c>
      <c r="K540" s="88">
        <v>398.76</v>
      </c>
      <c r="O540" s="88" t="s">
        <v>1705</v>
      </c>
      <c r="P540" s="89">
        <v>40324</v>
      </c>
      <c r="Q540" s="88">
        <v>3</v>
      </c>
      <c r="R540" s="88" t="s">
        <v>7845</v>
      </c>
      <c r="S540" s="88">
        <v>3</v>
      </c>
      <c r="T540" s="88" t="s">
        <v>7844</v>
      </c>
      <c r="U540" s="88" t="s">
        <v>3247</v>
      </c>
      <c r="V540" s="88" t="s">
        <v>7843</v>
      </c>
      <c r="W540" s="88" t="s">
        <v>3245</v>
      </c>
      <c r="X540" s="88" t="s">
        <v>259</v>
      </c>
      <c r="Y540" s="88" t="s">
        <v>3243</v>
      </c>
      <c r="Z540" s="88" t="s">
        <v>257</v>
      </c>
      <c r="AA540" s="88">
        <v>1</v>
      </c>
      <c r="AB540" s="88" t="s">
        <v>1697</v>
      </c>
    </row>
    <row r="541" spans="1:28">
      <c r="A541" s="88" t="s">
        <v>7838</v>
      </c>
      <c r="C541" s="88" t="s">
        <v>7842</v>
      </c>
      <c r="D541" s="88" t="s">
        <v>7841</v>
      </c>
      <c r="E541" s="88" t="s">
        <v>101</v>
      </c>
      <c r="F541" s="88" t="s">
        <v>290</v>
      </c>
      <c r="K541" s="88">
        <v>138.46</v>
      </c>
      <c r="O541" s="88" t="s">
        <v>7840</v>
      </c>
      <c r="P541" s="89">
        <v>40567</v>
      </c>
      <c r="Q541" s="88">
        <v>3</v>
      </c>
      <c r="R541" s="88" t="s">
        <v>7839</v>
      </c>
      <c r="S541" s="88">
        <v>3</v>
      </c>
      <c r="T541" s="88" t="s">
        <v>7838</v>
      </c>
      <c r="U541" s="88" t="s">
        <v>7837</v>
      </c>
      <c r="V541" s="88" t="s">
        <v>4805</v>
      </c>
      <c r="W541" s="88" t="s">
        <v>7836</v>
      </c>
      <c r="X541" s="88" t="s">
        <v>4804</v>
      </c>
      <c r="Y541" s="88" t="s">
        <v>7835</v>
      </c>
      <c r="Z541" s="88" t="s">
        <v>4803</v>
      </c>
      <c r="AA541" s="88">
        <v>17</v>
      </c>
      <c r="AB541" s="88" t="s">
        <v>7834</v>
      </c>
    </row>
    <row r="542" spans="1:28">
      <c r="A542" s="88" t="s">
        <v>7830</v>
      </c>
      <c r="C542" s="88" t="s">
        <v>7833</v>
      </c>
      <c r="D542" s="88" t="s">
        <v>7832</v>
      </c>
      <c r="E542" s="88" t="s">
        <v>101</v>
      </c>
      <c r="F542" s="88" t="s">
        <v>165</v>
      </c>
      <c r="K542" s="88">
        <v>995.35</v>
      </c>
      <c r="O542" s="88" t="s">
        <v>609</v>
      </c>
      <c r="P542" s="89">
        <v>37959</v>
      </c>
      <c r="Q542" s="88">
        <v>1</v>
      </c>
      <c r="R542" s="88" t="s">
        <v>7831</v>
      </c>
      <c r="S542" s="88">
        <v>3</v>
      </c>
      <c r="T542" s="88" t="s">
        <v>7830</v>
      </c>
      <c r="U542" s="88" t="s">
        <v>7829</v>
      </c>
      <c r="V542" s="88" t="s">
        <v>7828</v>
      </c>
      <c r="W542" s="88" t="s">
        <v>7827</v>
      </c>
      <c r="X542" s="88" t="s">
        <v>1444</v>
      </c>
      <c r="Y542" s="88" t="s">
        <v>7826</v>
      </c>
      <c r="Z542" s="88" t="s">
        <v>4676</v>
      </c>
      <c r="AA542" s="88">
        <v>48</v>
      </c>
      <c r="AB542" s="88" t="s">
        <v>600</v>
      </c>
    </row>
    <row r="543" spans="1:28">
      <c r="A543" s="88" t="s">
        <v>7822</v>
      </c>
      <c r="C543" s="88" t="s">
        <v>7825</v>
      </c>
      <c r="D543" s="88" t="s">
        <v>7824</v>
      </c>
      <c r="E543" s="88" t="s">
        <v>101</v>
      </c>
      <c r="F543" s="88" t="s">
        <v>684</v>
      </c>
      <c r="K543" s="88">
        <v>371.68</v>
      </c>
      <c r="N543" s="88">
        <v>978.61</v>
      </c>
      <c r="O543" s="88" t="s">
        <v>683</v>
      </c>
      <c r="P543" s="89">
        <v>39414</v>
      </c>
      <c r="Q543" s="88">
        <v>2</v>
      </c>
      <c r="R543" s="88" t="s">
        <v>7823</v>
      </c>
      <c r="S543" s="88">
        <v>3</v>
      </c>
      <c r="T543" s="88" t="s">
        <v>7822</v>
      </c>
      <c r="U543" s="88" t="s">
        <v>7821</v>
      </c>
      <c r="V543" s="88" t="s">
        <v>7820</v>
      </c>
      <c r="W543" s="88" t="s">
        <v>7819</v>
      </c>
      <c r="X543" s="88" t="s">
        <v>4311</v>
      </c>
      <c r="Y543" s="88" t="s">
        <v>7818</v>
      </c>
      <c r="Z543" s="88" t="s">
        <v>4309</v>
      </c>
      <c r="AA543" s="88">
        <v>13</v>
      </c>
      <c r="AB543" s="88" t="s">
        <v>674</v>
      </c>
    </row>
    <row r="544" spans="1:28">
      <c r="A544" s="88" t="s">
        <v>7814</v>
      </c>
      <c r="C544" s="88" t="s">
        <v>7817</v>
      </c>
      <c r="D544" s="88" t="s">
        <v>7816</v>
      </c>
      <c r="E544" s="88" t="s">
        <v>101</v>
      </c>
      <c r="F544" s="88" t="s">
        <v>165</v>
      </c>
      <c r="K544" s="88">
        <v>477.23</v>
      </c>
      <c r="O544" s="88" t="s">
        <v>609</v>
      </c>
      <c r="P544" s="89">
        <v>37441</v>
      </c>
      <c r="Q544" s="88">
        <v>1</v>
      </c>
      <c r="R544" s="88" t="s">
        <v>7815</v>
      </c>
      <c r="S544" s="88">
        <v>4</v>
      </c>
      <c r="T544" s="88" t="s">
        <v>7814</v>
      </c>
      <c r="U544" s="88" t="s">
        <v>1222</v>
      </c>
      <c r="V544" s="88" t="s">
        <v>7813</v>
      </c>
      <c r="W544" s="88" t="s">
        <v>1220</v>
      </c>
      <c r="X544" s="88" t="s">
        <v>6028</v>
      </c>
      <c r="Y544" s="88" t="s">
        <v>1218</v>
      </c>
      <c r="Z544" s="88" t="s">
        <v>7812</v>
      </c>
      <c r="AA544" s="88">
        <v>48</v>
      </c>
      <c r="AB544" s="88" t="s">
        <v>600</v>
      </c>
    </row>
    <row r="545" spans="1:28">
      <c r="A545" s="88" t="s">
        <v>7808</v>
      </c>
      <c r="C545" s="88" t="s">
        <v>7811</v>
      </c>
      <c r="D545" s="88" t="s">
        <v>7810</v>
      </c>
      <c r="E545" s="88" t="s">
        <v>101</v>
      </c>
      <c r="F545" s="88" t="s">
        <v>429</v>
      </c>
      <c r="K545" s="88">
        <v>194.7</v>
      </c>
      <c r="O545" s="88" t="s">
        <v>1743</v>
      </c>
      <c r="P545" s="89">
        <v>40402</v>
      </c>
      <c r="Q545" s="88">
        <v>3</v>
      </c>
      <c r="R545" s="88" t="s">
        <v>7809</v>
      </c>
      <c r="S545" s="88">
        <v>3</v>
      </c>
      <c r="T545" s="88" t="s">
        <v>7808</v>
      </c>
      <c r="U545" s="88" t="s">
        <v>5214</v>
      </c>
      <c r="V545" s="88" t="s">
        <v>7807</v>
      </c>
      <c r="W545" s="88" t="s">
        <v>5212</v>
      </c>
      <c r="X545" s="88" t="s">
        <v>7806</v>
      </c>
      <c r="Y545" s="88" t="s">
        <v>5210</v>
      </c>
      <c r="Z545" s="88" t="s">
        <v>7805</v>
      </c>
      <c r="AA545" s="88">
        <v>18</v>
      </c>
      <c r="AB545" s="88" t="s">
        <v>1734</v>
      </c>
    </row>
    <row r="546" spans="1:28">
      <c r="A546" s="88" t="s">
        <v>7801</v>
      </c>
      <c r="C546" s="88" t="s">
        <v>7804</v>
      </c>
      <c r="D546" s="88" t="s">
        <v>7803</v>
      </c>
      <c r="E546" s="88" t="s">
        <v>101</v>
      </c>
      <c r="F546" s="88" t="s">
        <v>165</v>
      </c>
      <c r="K546" s="88">
        <v>995.35</v>
      </c>
      <c r="O546" s="88" t="s">
        <v>609</v>
      </c>
      <c r="P546" s="89">
        <v>38398</v>
      </c>
      <c r="Q546" s="88">
        <v>1</v>
      </c>
      <c r="R546" s="88" t="s">
        <v>7802</v>
      </c>
      <c r="S546" s="88">
        <v>3</v>
      </c>
      <c r="T546" s="88" t="s">
        <v>7801</v>
      </c>
      <c r="U546" s="88" t="s">
        <v>6201</v>
      </c>
      <c r="V546" s="88" t="s">
        <v>7800</v>
      </c>
      <c r="W546" s="88" t="s">
        <v>6199</v>
      </c>
      <c r="X546" s="88" t="s">
        <v>4982</v>
      </c>
      <c r="Y546" s="88" t="s">
        <v>6198</v>
      </c>
      <c r="Z546" s="88" t="s">
        <v>4981</v>
      </c>
      <c r="AA546" s="88">
        <v>48</v>
      </c>
      <c r="AB546" s="88" t="s">
        <v>600</v>
      </c>
    </row>
    <row r="547" spans="1:28">
      <c r="A547" s="88" t="s">
        <v>7796</v>
      </c>
      <c r="C547" s="88" t="s">
        <v>7799</v>
      </c>
      <c r="D547" s="88" t="s">
        <v>7798</v>
      </c>
      <c r="E547" s="88" t="s">
        <v>101</v>
      </c>
      <c r="F547" s="88" t="s">
        <v>165</v>
      </c>
      <c r="K547" s="88">
        <v>409.56</v>
      </c>
      <c r="N547" s="88">
        <v>968.38</v>
      </c>
      <c r="O547" s="88" t="s">
        <v>981</v>
      </c>
      <c r="P547" s="89">
        <v>37779</v>
      </c>
      <c r="Q547" s="88">
        <v>1</v>
      </c>
      <c r="R547" s="88" t="s">
        <v>7797</v>
      </c>
      <c r="S547" s="88">
        <v>3</v>
      </c>
      <c r="T547" s="88" t="s">
        <v>7796</v>
      </c>
      <c r="U547" s="88" t="s">
        <v>7795</v>
      </c>
      <c r="V547" s="88" t="s">
        <v>7794</v>
      </c>
      <c r="W547" s="88" t="s">
        <v>7793</v>
      </c>
      <c r="X547" s="88" t="s">
        <v>7050</v>
      </c>
      <c r="Y547" s="88" t="s">
        <v>7792</v>
      </c>
      <c r="Z547" s="88" t="s">
        <v>7049</v>
      </c>
      <c r="AA547" s="88">
        <v>48</v>
      </c>
      <c r="AB547" s="88" t="s">
        <v>972</v>
      </c>
    </row>
    <row r="548" spans="1:28">
      <c r="A548" s="88" t="s">
        <v>7788</v>
      </c>
      <c r="C548" s="88" t="s">
        <v>7791</v>
      </c>
      <c r="D548" s="88" t="s">
        <v>7790</v>
      </c>
      <c r="E548" s="88" t="s">
        <v>101</v>
      </c>
      <c r="F548" s="88" t="s">
        <v>165</v>
      </c>
      <c r="N548" s="88">
        <v>701.7</v>
      </c>
      <c r="O548" s="88" t="s">
        <v>981</v>
      </c>
      <c r="P548" s="89">
        <v>38257</v>
      </c>
      <c r="Q548" s="88">
        <v>1</v>
      </c>
      <c r="R548" s="88" t="s">
        <v>7789</v>
      </c>
      <c r="S548" s="88">
        <v>3</v>
      </c>
      <c r="T548" s="88" t="s">
        <v>7788</v>
      </c>
      <c r="U548" s="88" t="s">
        <v>583</v>
      </c>
      <c r="V548" s="88" t="s">
        <v>7787</v>
      </c>
      <c r="W548" s="88" t="s">
        <v>581</v>
      </c>
      <c r="X548" s="88" t="s">
        <v>7786</v>
      </c>
      <c r="Y548" s="88" t="s">
        <v>580</v>
      </c>
      <c r="Z548" s="88" t="s">
        <v>7785</v>
      </c>
      <c r="AA548" s="88">
        <v>48</v>
      </c>
      <c r="AB548" s="88" t="s">
        <v>972</v>
      </c>
    </row>
    <row r="549" spans="1:28">
      <c r="A549" s="88" t="s">
        <v>7781</v>
      </c>
      <c r="C549" s="88" t="s">
        <v>7784</v>
      </c>
      <c r="D549" s="88" t="s">
        <v>7783</v>
      </c>
      <c r="E549" s="88" t="s">
        <v>101</v>
      </c>
      <c r="F549" s="88" t="s">
        <v>165</v>
      </c>
      <c r="K549" s="88">
        <v>381.96</v>
      </c>
      <c r="O549" s="88" t="s">
        <v>855</v>
      </c>
      <c r="P549" s="89">
        <v>38107</v>
      </c>
      <c r="Q549" s="88">
        <v>1</v>
      </c>
      <c r="R549" s="88" t="s">
        <v>7782</v>
      </c>
      <c r="S549" s="88">
        <v>3</v>
      </c>
      <c r="T549" s="88" t="s">
        <v>7781</v>
      </c>
      <c r="U549" s="88" t="s">
        <v>7780</v>
      </c>
      <c r="V549" s="88" t="s">
        <v>7779</v>
      </c>
      <c r="W549" s="88" t="s">
        <v>6240</v>
      </c>
      <c r="X549" s="88" t="s">
        <v>6220</v>
      </c>
      <c r="Y549" s="88" t="s">
        <v>6239</v>
      </c>
      <c r="Z549" s="88" t="s">
        <v>6218</v>
      </c>
      <c r="AA549" s="88">
        <v>48</v>
      </c>
      <c r="AB549" s="88" t="s">
        <v>846</v>
      </c>
    </row>
    <row r="550" spans="1:28">
      <c r="A550" s="88" t="s">
        <v>7775</v>
      </c>
      <c r="C550" s="88" t="s">
        <v>7778</v>
      </c>
      <c r="D550" s="88" t="s">
        <v>7777</v>
      </c>
      <c r="E550" s="88" t="s">
        <v>101</v>
      </c>
      <c r="F550" s="88" t="s">
        <v>630</v>
      </c>
      <c r="K550" s="88">
        <v>123.47</v>
      </c>
      <c r="O550" s="88" t="s">
        <v>2402</v>
      </c>
      <c r="P550" s="89">
        <v>40434</v>
      </c>
      <c r="Q550" s="88">
        <v>3</v>
      </c>
      <c r="R550" s="88" t="s">
        <v>7776</v>
      </c>
      <c r="S550" s="88">
        <v>3</v>
      </c>
      <c r="T550" s="88" t="s">
        <v>7775</v>
      </c>
      <c r="U550" s="88" t="s">
        <v>7774</v>
      </c>
      <c r="V550" s="88" t="s">
        <v>7773</v>
      </c>
      <c r="W550" s="88" t="s">
        <v>7772</v>
      </c>
      <c r="X550" s="88" t="s">
        <v>1029</v>
      </c>
      <c r="Y550" s="88" t="s">
        <v>7771</v>
      </c>
      <c r="Z550" s="88" t="s">
        <v>1027</v>
      </c>
      <c r="AA550" s="88">
        <v>3</v>
      </c>
      <c r="AB550" s="88" t="s">
        <v>2393</v>
      </c>
    </row>
    <row r="551" spans="1:28">
      <c r="A551" s="88" t="s">
        <v>7767</v>
      </c>
      <c r="C551" s="88" t="s">
        <v>7770</v>
      </c>
      <c r="D551" s="88" t="s">
        <v>7769</v>
      </c>
      <c r="E551" s="88" t="s">
        <v>101</v>
      </c>
      <c r="F551" s="88" t="s">
        <v>165</v>
      </c>
      <c r="K551" s="88">
        <v>909.39</v>
      </c>
      <c r="N551" s="88">
        <v>978.61</v>
      </c>
      <c r="O551" s="88" t="s">
        <v>5120</v>
      </c>
      <c r="P551" s="89">
        <v>38424</v>
      </c>
      <c r="Q551" s="88">
        <v>1</v>
      </c>
      <c r="R551" s="88" t="s">
        <v>7768</v>
      </c>
      <c r="S551" s="88">
        <v>3</v>
      </c>
      <c r="T551" s="88" t="s">
        <v>7767</v>
      </c>
      <c r="U551" s="88" t="s">
        <v>3423</v>
      </c>
      <c r="V551" s="88" t="s">
        <v>4051</v>
      </c>
      <c r="W551" s="88" t="s">
        <v>3422</v>
      </c>
      <c r="X551" s="88" t="s">
        <v>5170</v>
      </c>
      <c r="Y551" s="88" t="s">
        <v>3421</v>
      </c>
      <c r="Z551" s="88" t="s">
        <v>5169</v>
      </c>
      <c r="AA551" s="88">
        <v>48</v>
      </c>
      <c r="AB551" s="88" t="s">
        <v>5111</v>
      </c>
    </row>
    <row r="552" spans="1:28">
      <c r="A552" s="88" t="s">
        <v>7763</v>
      </c>
      <c r="C552" s="88" t="s">
        <v>7766</v>
      </c>
      <c r="D552" s="88" t="s">
        <v>7765</v>
      </c>
      <c r="E552" s="88" t="s">
        <v>101</v>
      </c>
      <c r="F552" s="88" t="s">
        <v>355</v>
      </c>
      <c r="K552" s="88">
        <v>160.09</v>
      </c>
      <c r="O552" s="88" t="s">
        <v>2380</v>
      </c>
      <c r="P552" s="89">
        <v>40584</v>
      </c>
      <c r="Q552" s="88">
        <v>3</v>
      </c>
      <c r="R552" s="88" t="s">
        <v>7764</v>
      </c>
      <c r="S552" s="88">
        <v>3</v>
      </c>
      <c r="T552" s="88" t="s">
        <v>7763</v>
      </c>
      <c r="U552" s="88" t="s">
        <v>4899</v>
      </c>
      <c r="V552" s="88" t="s">
        <v>7762</v>
      </c>
      <c r="W552" s="88" t="s">
        <v>4897</v>
      </c>
      <c r="X552" s="88" t="s">
        <v>5401</v>
      </c>
      <c r="Y552" s="88" t="s">
        <v>4896</v>
      </c>
      <c r="Z552" s="88" t="s">
        <v>5399</v>
      </c>
      <c r="AA552" s="88">
        <v>1</v>
      </c>
      <c r="AB552" s="88" t="s">
        <v>2374</v>
      </c>
    </row>
    <row r="553" spans="1:28">
      <c r="A553" s="88" t="s">
        <v>7758</v>
      </c>
      <c r="C553" s="88" t="s">
        <v>7761</v>
      </c>
      <c r="D553" s="88" t="s">
        <v>7760</v>
      </c>
      <c r="E553" s="88" t="s">
        <v>101</v>
      </c>
      <c r="F553" s="88" t="s">
        <v>355</v>
      </c>
      <c r="K553" s="88">
        <v>420.5</v>
      </c>
      <c r="O553" s="88" t="s">
        <v>2380</v>
      </c>
      <c r="P553" s="89">
        <v>40524</v>
      </c>
      <c r="Q553" s="88">
        <v>3</v>
      </c>
      <c r="R553" s="88" t="s">
        <v>7759</v>
      </c>
      <c r="S553" s="88">
        <v>3</v>
      </c>
      <c r="T553" s="88" t="s">
        <v>7758</v>
      </c>
      <c r="U553" s="88" t="s">
        <v>7757</v>
      </c>
      <c r="V553" s="88" t="s">
        <v>7756</v>
      </c>
      <c r="W553" s="88" t="s">
        <v>7755</v>
      </c>
      <c r="X553" s="88" t="s">
        <v>7754</v>
      </c>
      <c r="Y553" s="88" t="s">
        <v>7753</v>
      </c>
      <c r="Z553" s="88" t="s">
        <v>7752</v>
      </c>
      <c r="AA553" s="88">
        <v>1</v>
      </c>
      <c r="AB553" s="88" t="s">
        <v>2374</v>
      </c>
    </row>
    <row r="554" spans="1:28">
      <c r="A554" s="88" t="s">
        <v>7748</v>
      </c>
      <c r="C554" s="88" t="s">
        <v>7751</v>
      </c>
      <c r="D554" s="88" t="s">
        <v>7750</v>
      </c>
      <c r="E554" s="88" t="s">
        <v>101</v>
      </c>
      <c r="F554" s="88" t="s">
        <v>355</v>
      </c>
      <c r="K554" s="88">
        <v>218.66</v>
      </c>
      <c r="O554" s="88" t="s">
        <v>2380</v>
      </c>
      <c r="P554" s="89">
        <v>40601</v>
      </c>
      <c r="Q554" s="88">
        <v>3</v>
      </c>
      <c r="R554" s="88" t="s">
        <v>7749</v>
      </c>
      <c r="S554" s="88">
        <v>3</v>
      </c>
      <c r="T554" s="88" t="s">
        <v>7748</v>
      </c>
      <c r="U554" s="88" t="s">
        <v>7747</v>
      </c>
      <c r="V554" s="88" t="s">
        <v>5641</v>
      </c>
      <c r="W554" s="88" t="s">
        <v>7746</v>
      </c>
      <c r="X554" s="88" t="s">
        <v>4692</v>
      </c>
      <c r="Y554" s="88" t="s">
        <v>7745</v>
      </c>
      <c r="Z554" s="88" t="s">
        <v>4690</v>
      </c>
      <c r="AA554" s="88">
        <v>1</v>
      </c>
      <c r="AB554" s="88" t="s">
        <v>2374</v>
      </c>
    </row>
    <row r="555" spans="1:28">
      <c r="A555" s="88" t="s">
        <v>7740</v>
      </c>
      <c r="C555" s="88" t="s">
        <v>7744</v>
      </c>
      <c r="D555" s="88" t="s">
        <v>7743</v>
      </c>
      <c r="E555" s="88" t="s">
        <v>101</v>
      </c>
      <c r="F555" s="88" t="s">
        <v>355</v>
      </c>
      <c r="O555" s="88" t="s">
        <v>7742</v>
      </c>
      <c r="P555" s="89">
        <v>21287</v>
      </c>
      <c r="Q555" s="88">
        <v>0</v>
      </c>
      <c r="R555" s="88" t="s">
        <v>7741</v>
      </c>
      <c r="S555" s="88" t="s">
        <v>1310</v>
      </c>
      <c r="T555" s="88" t="s">
        <v>7740</v>
      </c>
      <c r="U555" s="88" t="s">
        <v>1971</v>
      </c>
      <c r="V555" s="88" t="s">
        <v>7739</v>
      </c>
      <c r="W555" s="88" t="s">
        <v>1969</v>
      </c>
      <c r="X555" s="88" t="s">
        <v>7738</v>
      </c>
      <c r="Y555" s="88" t="s">
        <v>1967</v>
      </c>
      <c r="Z555" s="88" t="s">
        <v>7737</v>
      </c>
      <c r="AA555" s="88">
        <v>1</v>
      </c>
      <c r="AB555" s="88" t="s">
        <v>7736</v>
      </c>
    </row>
    <row r="556" spans="1:28">
      <c r="A556" s="88" t="s">
        <v>7732</v>
      </c>
      <c r="C556" s="88" t="s">
        <v>7735</v>
      </c>
      <c r="D556" s="88" t="s">
        <v>7734</v>
      </c>
      <c r="E556" s="88" t="s">
        <v>101</v>
      </c>
      <c r="F556" s="88" t="s">
        <v>165</v>
      </c>
      <c r="K556" s="88">
        <v>995.35</v>
      </c>
      <c r="O556" s="88" t="s">
        <v>164</v>
      </c>
      <c r="P556" s="89">
        <v>37314</v>
      </c>
      <c r="Q556" s="88">
        <v>1</v>
      </c>
      <c r="R556" s="88" t="s">
        <v>7733</v>
      </c>
      <c r="S556" s="88">
        <v>5</v>
      </c>
      <c r="T556" s="88" t="s">
        <v>7732</v>
      </c>
      <c r="U556" s="88" t="s">
        <v>7731</v>
      </c>
      <c r="V556" s="88" t="s">
        <v>7730</v>
      </c>
      <c r="W556" s="88" t="s">
        <v>7729</v>
      </c>
      <c r="X556" s="88" t="s">
        <v>7728</v>
      </c>
      <c r="Y556" s="88" t="s">
        <v>7727</v>
      </c>
      <c r="Z556" s="88" t="s">
        <v>7726</v>
      </c>
      <c r="AA556" s="88">
        <v>48</v>
      </c>
      <c r="AB556" s="88" t="s">
        <v>155</v>
      </c>
    </row>
    <row r="557" spans="1:28">
      <c r="A557" s="88" t="s">
        <v>7722</v>
      </c>
      <c r="C557" s="88" t="s">
        <v>7725</v>
      </c>
      <c r="D557" s="88" t="s">
        <v>7724</v>
      </c>
      <c r="E557" s="88" t="s">
        <v>101</v>
      </c>
      <c r="F557" s="88" t="s">
        <v>630</v>
      </c>
      <c r="K557" s="88">
        <v>86.35</v>
      </c>
      <c r="O557" s="88" t="s">
        <v>704</v>
      </c>
      <c r="P557" s="89">
        <v>40611</v>
      </c>
      <c r="Q557" s="88">
        <v>3</v>
      </c>
      <c r="R557" s="88" t="s">
        <v>7723</v>
      </c>
      <c r="S557" s="88">
        <v>3</v>
      </c>
      <c r="T557" s="88" t="s">
        <v>7722</v>
      </c>
      <c r="U557" s="88" t="s">
        <v>7721</v>
      </c>
      <c r="V557" s="88" t="s">
        <v>7720</v>
      </c>
      <c r="W557" s="88" t="s">
        <v>3837</v>
      </c>
      <c r="X557" s="88" t="s">
        <v>1883</v>
      </c>
      <c r="Y557" s="88" t="s">
        <v>3836</v>
      </c>
      <c r="Z557" s="88" t="s">
        <v>1881</v>
      </c>
      <c r="AA557" s="88">
        <v>3</v>
      </c>
      <c r="AB557" s="88" t="s">
        <v>697</v>
      </c>
    </row>
    <row r="558" spans="1:28">
      <c r="A558" s="88" t="s">
        <v>7716</v>
      </c>
      <c r="C558" s="88" t="s">
        <v>7719</v>
      </c>
      <c r="D558" s="88" t="s">
        <v>7718</v>
      </c>
      <c r="E558" s="88" t="s">
        <v>101</v>
      </c>
      <c r="F558" s="88" t="s">
        <v>429</v>
      </c>
      <c r="O558" s="88" t="s">
        <v>1511</v>
      </c>
      <c r="P558" s="89">
        <v>40596</v>
      </c>
      <c r="Q558" s="88">
        <v>3</v>
      </c>
      <c r="R558" s="88" t="s">
        <v>7717</v>
      </c>
      <c r="S558" s="88">
        <v>3</v>
      </c>
      <c r="T558" s="88" t="s">
        <v>7716</v>
      </c>
      <c r="U558" s="88" t="s">
        <v>7715</v>
      </c>
      <c r="V558" s="88" t="s">
        <v>7714</v>
      </c>
      <c r="W558" s="88" t="s">
        <v>7713</v>
      </c>
      <c r="X558" s="88" t="s">
        <v>7712</v>
      </c>
      <c r="Y558" s="88" t="s">
        <v>7711</v>
      </c>
      <c r="Z558" s="88" t="s">
        <v>7710</v>
      </c>
      <c r="AA558" s="88">
        <v>18</v>
      </c>
      <c r="AB558" s="88" t="s">
        <v>1504</v>
      </c>
    </row>
    <row r="559" spans="1:28">
      <c r="A559" s="88" t="s">
        <v>7706</v>
      </c>
      <c r="B559" s="88">
        <v>3301157</v>
      </c>
      <c r="C559" s="88" t="s">
        <v>7709</v>
      </c>
      <c r="D559" s="88" t="s">
        <v>7708</v>
      </c>
      <c r="E559" s="88" t="s">
        <v>101</v>
      </c>
      <c r="F559" s="88" t="s">
        <v>290</v>
      </c>
      <c r="K559" s="88">
        <v>157.94999999999999</v>
      </c>
      <c r="O559" s="88" t="s">
        <v>2030</v>
      </c>
      <c r="P559" s="89">
        <v>40261</v>
      </c>
      <c r="Q559" s="88">
        <v>2</v>
      </c>
      <c r="R559" s="88" t="s">
        <v>7707</v>
      </c>
      <c r="S559" s="88">
        <v>1</v>
      </c>
      <c r="T559" s="88" t="s">
        <v>7706</v>
      </c>
      <c r="U559" s="88" t="s">
        <v>7705</v>
      </c>
      <c r="V559" s="88" t="s">
        <v>7704</v>
      </c>
      <c r="W559" s="88" t="s">
        <v>7703</v>
      </c>
      <c r="X559" s="88" t="s">
        <v>4780</v>
      </c>
      <c r="Y559" s="88" t="s">
        <v>7702</v>
      </c>
      <c r="Z559" s="88" t="s">
        <v>4779</v>
      </c>
      <c r="AA559" s="88">
        <v>17</v>
      </c>
      <c r="AB559" s="88" t="s">
        <v>2023</v>
      </c>
    </row>
    <row r="560" spans="1:28">
      <c r="A560" s="88" t="s">
        <v>7697</v>
      </c>
      <c r="B560" s="88">
        <v>3301163</v>
      </c>
      <c r="C560" s="88" t="s">
        <v>7701</v>
      </c>
      <c r="D560" s="88" t="s">
        <v>7700</v>
      </c>
      <c r="E560" s="88" t="s">
        <v>101</v>
      </c>
      <c r="F560" s="88" t="s">
        <v>355</v>
      </c>
      <c r="K560" s="88">
        <v>286.87</v>
      </c>
      <c r="O560" s="88" t="s">
        <v>7699</v>
      </c>
      <c r="P560" s="89">
        <v>39995</v>
      </c>
      <c r="Q560" s="88">
        <v>2</v>
      </c>
      <c r="R560" s="88" t="s">
        <v>7698</v>
      </c>
      <c r="S560" s="88">
        <v>1</v>
      </c>
      <c r="T560" s="88" t="s">
        <v>7697</v>
      </c>
      <c r="U560" s="88" t="s">
        <v>7696</v>
      </c>
      <c r="V560" s="88" t="s">
        <v>7695</v>
      </c>
      <c r="W560" s="88" t="s">
        <v>7694</v>
      </c>
      <c r="X560" s="88" t="s">
        <v>2874</v>
      </c>
      <c r="Y560" s="88" t="s">
        <v>7693</v>
      </c>
      <c r="Z560" s="88" t="s">
        <v>2872</v>
      </c>
      <c r="AA560" s="88">
        <v>1</v>
      </c>
      <c r="AB560" s="88" t="s">
        <v>7692</v>
      </c>
    </row>
    <row r="561" spans="1:28">
      <c r="A561" s="88" t="s">
        <v>7687</v>
      </c>
      <c r="C561" s="88" t="s">
        <v>7691</v>
      </c>
      <c r="D561" s="88" t="s">
        <v>7690</v>
      </c>
      <c r="E561" s="88" t="s">
        <v>101</v>
      </c>
      <c r="F561" s="88" t="s">
        <v>355</v>
      </c>
      <c r="K561" s="88">
        <v>313.29000000000002</v>
      </c>
      <c r="O561" s="88" t="s">
        <v>7689</v>
      </c>
      <c r="P561" s="89">
        <v>36789</v>
      </c>
      <c r="Q561" s="88">
        <v>0</v>
      </c>
      <c r="R561" s="88" t="s">
        <v>7688</v>
      </c>
      <c r="S561" s="88" t="s">
        <v>1310</v>
      </c>
      <c r="T561" s="88" t="s">
        <v>7687</v>
      </c>
      <c r="U561" s="88" t="s">
        <v>5659</v>
      </c>
      <c r="V561" s="88" t="s">
        <v>7686</v>
      </c>
      <c r="W561" s="88" t="s">
        <v>5657</v>
      </c>
      <c r="X561" s="88" t="s">
        <v>4311</v>
      </c>
      <c r="Y561" s="88" t="s">
        <v>5656</v>
      </c>
      <c r="Z561" s="88" t="s">
        <v>4309</v>
      </c>
      <c r="AA561" s="88">
        <v>1</v>
      </c>
      <c r="AB561" s="88" t="s">
        <v>7622</v>
      </c>
    </row>
    <row r="562" spans="1:28">
      <c r="A562" s="88" t="s">
        <v>7682</v>
      </c>
      <c r="C562" s="88" t="s">
        <v>7685</v>
      </c>
      <c r="D562" s="88" t="s">
        <v>7684</v>
      </c>
      <c r="E562" s="88" t="s">
        <v>101</v>
      </c>
      <c r="F562" s="88" t="s">
        <v>290</v>
      </c>
      <c r="K562" s="88">
        <v>179.21</v>
      </c>
      <c r="O562" s="88" t="s">
        <v>4946</v>
      </c>
      <c r="P562" s="89">
        <v>40401</v>
      </c>
      <c r="Q562" s="88">
        <v>3</v>
      </c>
      <c r="R562" s="88" t="s">
        <v>7683</v>
      </c>
      <c r="S562" s="88">
        <v>2</v>
      </c>
      <c r="T562" s="88" t="s">
        <v>7682</v>
      </c>
      <c r="U562" s="88" t="s">
        <v>7681</v>
      </c>
      <c r="V562" s="88" t="s">
        <v>5438</v>
      </c>
      <c r="W562" s="88" t="s">
        <v>7680</v>
      </c>
      <c r="X562" s="88" t="s">
        <v>4763</v>
      </c>
      <c r="Y562" s="88" t="s">
        <v>7679</v>
      </c>
      <c r="Z562" s="88" t="s">
        <v>4762</v>
      </c>
      <c r="AA562" s="88">
        <v>17</v>
      </c>
      <c r="AB562" s="88" t="s">
        <v>4940</v>
      </c>
    </row>
    <row r="563" spans="1:28">
      <c r="A563" s="88" t="s">
        <v>7675</v>
      </c>
      <c r="B563" s="88">
        <v>3301141</v>
      </c>
      <c r="C563" s="88" t="s">
        <v>7678</v>
      </c>
      <c r="D563" s="88" t="s">
        <v>7677</v>
      </c>
      <c r="E563" s="88" t="s">
        <v>101</v>
      </c>
      <c r="F563" s="88" t="s">
        <v>165</v>
      </c>
      <c r="K563" s="88">
        <v>183.56</v>
      </c>
      <c r="O563" s="88" t="s">
        <v>1048</v>
      </c>
      <c r="P563" s="89">
        <v>38176</v>
      </c>
      <c r="Q563" s="88">
        <v>1</v>
      </c>
      <c r="R563" s="88" t="s">
        <v>7676</v>
      </c>
      <c r="S563" s="88">
        <v>3</v>
      </c>
      <c r="T563" s="88" t="s">
        <v>7675</v>
      </c>
      <c r="U563" s="88" t="s">
        <v>1645</v>
      </c>
      <c r="V563" s="88" t="s">
        <v>7674</v>
      </c>
      <c r="W563" s="88" t="s">
        <v>1643</v>
      </c>
      <c r="X563" s="88" t="s">
        <v>975</v>
      </c>
      <c r="Y563" s="88" t="s">
        <v>1642</v>
      </c>
      <c r="Z563" s="88" t="s">
        <v>973</v>
      </c>
      <c r="AA563" s="88">
        <v>48</v>
      </c>
      <c r="AB563" s="88" t="s">
        <v>1039</v>
      </c>
    </row>
    <row r="564" spans="1:28">
      <c r="A564" s="88" t="s">
        <v>7669</v>
      </c>
      <c r="C564" s="88" t="s">
        <v>7673</v>
      </c>
      <c r="D564" s="88" t="s">
        <v>7672</v>
      </c>
      <c r="E564" s="88" t="s">
        <v>101</v>
      </c>
      <c r="F564" s="88" t="s">
        <v>3511</v>
      </c>
      <c r="K564" s="88">
        <v>575.47</v>
      </c>
      <c r="O564" s="88" t="s">
        <v>7671</v>
      </c>
      <c r="P564" s="89">
        <v>37573</v>
      </c>
      <c r="Q564" s="88">
        <v>0</v>
      </c>
      <c r="R564" s="88" t="s">
        <v>7670</v>
      </c>
      <c r="S564" s="88" t="s">
        <v>1310</v>
      </c>
      <c r="T564" s="88" t="s">
        <v>7669</v>
      </c>
      <c r="U564" s="88" t="s">
        <v>7668</v>
      </c>
      <c r="V564" s="88" t="s">
        <v>7667</v>
      </c>
      <c r="W564" s="88" t="s">
        <v>7666</v>
      </c>
      <c r="X564" s="88" t="s">
        <v>5975</v>
      </c>
      <c r="Y564" s="88" t="s">
        <v>7665</v>
      </c>
      <c r="Z564" s="88" t="s">
        <v>5974</v>
      </c>
      <c r="AA564" s="88">
        <v>31</v>
      </c>
      <c r="AB564" s="88" t="s">
        <v>7664</v>
      </c>
    </row>
    <row r="565" spans="1:28">
      <c r="A565" s="88" t="s">
        <v>7660</v>
      </c>
      <c r="C565" s="88" t="s">
        <v>7663</v>
      </c>
      <c r="D565" s="88" t="s">
        <v>7662</v>
      </c>
      <c r="E565" s="88" t="s">
        <v>101</v>
      </c>
      <c r="F565" s="88" t="s">
        <v>1867</v>
      </c>
      <c r="K565" s="88">
        <v>175.34</v>
      </c>
      <c r="O565" s="88" t="s">
        <v>6788</v>
      </c>
      <c r="P565" s="89">
        <v>40400</v>
      </c>
      <c r="Q565" s="88">
        <v>3</v>
      </c>
      <c r="R565" s="88" t="s">
        <v>7661</v>
      </c>
      <c r="S565" s="88">
        <v>3</v>
      </c>
      <c r="T565" s="88" t="s">
        <v>7660</v>
      </c>
      <c r="U565" s="88" t="s">
        <v>173</v>
      </c>
      <c r="V565" s="88" t="s">
        <v>7659</v>
      </c>
      <c r="W565" s="88" t="s">
        <v>171</v>
      </c>
      <c r="X565" s="88" t="s">
        <v>7658</v>
      </c>
      <c r="Y565" s="88" t="s">
        <v>169</v>
      </c>
      <c r="Z565" s="88" t="s">
        <v>7657</v>
      </c>
      <c r="AA565" s="88">
        <v>10</v>
      </c>
      <c r="AB565" s="88" t="s">
        <v>6782</v>
      </c>
    </row>
    <row r="566" spans="1:28">
      <c r="A566" s="88" t="s">
        <v>7653</v>
      </c>
      <c r="C566" s="88" t="s">
        <v>7656</v>
      </c>
      <c r="D566" s="88" t="s">
        <v>7655</v>
      </c>
      <c r="E566" s="88" t="s">
        <v>101</v>
      </c>
      <c r="F566" s="88" t="s">
        <v>1867</v>
      </c>
      <c r="K566" s="88">
        <v>227.33</v>
      </c>
      <c r="O566" s="88" t="s">
        <v>6788</v>
      </c>
      <c r="P566" s="89">
        <v>40548</v>
      </c>
      <c r="Q566" s="88">
        <v>3</v>
      </c>
      <c r="R566" s="88" t="s">
        <v>7654</v>
      </c>
      <c r="S566" s="88">
        <v>3</v>
      </c>
      <c r="T566" s="88" t="s">
        <v>7653</v>
      </c>
      <c r="U566" s="88" t="s">
        <v>377</v>
      </c>
      <c r="V566" s="88" t="s">
        <v>2332</v>
      </c>
      <c r="W566" s="88" t="s">
        <v>375</v>
      </c>
      <c r="X566" s="88" t="s">
        <v>2331</v>
      </c>
      <c r="Y566" s="88" t="s">
        <v>373</v>
      </c>
      <c r="Z566" s="88" t="s">
        <v>2330</v>
      </c>
      <c r="AA566" s="88">
        <v>10</v>
      </c>
      <c r="AB566" s="88" t="s">
        <v>6782</v>
      </c>
    </row>
    <row r="567" spans="1:28">
      <c r="A567" s="88" t="s">
        <v>7649</v>
      </c>
      <c r="C567" s="88" t="s">
        <v>7652</v>
      </c>
      <c r="D567" s="88" t="s">
        <v>7651</v>
      </c>
      <c r="E567" s="88" t="s">
        <v>101</v>
      </c>
      <c r="F567" s="88" t="s">
        <v>165</v>
      </c>
      <c r="O567" s="88" t="s">
        <v>1048</v>
      </c>
      <c r="P567" s="89">
        <v>38301</v>
      </c>
      <c r="Q567" s="88">
        <v>1</v>
      </c>
      <c r="R567" s="88" t="s">
        <v>7650</v>
      </c>
      <c r="S567" s="88">
        <v>3</v>
      </c>
      <c r="T567" s="88" t="s">
        <v>7649</v>
      </c>
      <c r="U567" s="88" t="s">
        <v>1328</v>
      </c>
      <c r="V567" s="88" t="s">
        <v>7648</v>
      </c>
      <c r="W567" s="88" t="s">
        <v>1326</v>
      </c>
      <c r="X567" s="88" t="s">
        <v>7647</v>
      </c>
      <c r="Y567" s="88" t="s">
        <v>1324</v>
      </c>
      <c r="Z567" s="88" t="s">
        <v>7646</v>
      </c>
      <c r="AA567" s="88">
        <v>48</v>
      </c>
      <c r="AB567" s="88" t="s">
        <v>1039</v>
      </c>
    </row>
    <row r="568" spans="1:28">
      <c r="A568" s="88" t="s">
        <v>7642</v>
      </c>
      <c r="C568" s="88" t="s">
        <v>7645</v>
      </c>
      <c r="D568" s="88" t="s">
        <v>7644</v>
      </c>
      <c r="E568" s="88" t="s">
        <v>101</v>
      </c>
      <c r="F568" s="88" t="s">
        <v>165</v>
      </c>
      <c r="K568" s="88">
        <v>873.87</v>
      </c>
      <c r="O568" s="88" t="s">
        <v>1048</v>
      </c>
      <c r="P568" s="89">
        <v>38273</v>
      </c>
      <c r="Q568" s="88">
        <v>1</v>
      </c>
      <c r="R568" s="88" t="s">
        <v>7643</v>
      </c>
      <c r="S568" s="88">
        <v>3</v>
      </c>
      <c r="T568" s="88" t="s">
        <v>7642</v>
      </c>
      <c r="U568" s="88" t="s">
        <v>7641</v>
      </c>
      <c r="V568" s="88" t="s">
        <v>4749</v>
      </c>
      <c r="W568" s="88" t="s">
        <v>7640</v>
      </c>
      <c r="X568" s="88" t="s">
        <v>4748</v>
      </c>
      <c r="Y568" s="88" t="s">
        <v>7639</v>
      </c>
      <c r="Z568" s="88" t="s">
        <v>4747</v>
      </c>
      <c r="AA568" s="88">
        <v>48</v>
      </c>
      <c r="AB568" s="88" t="s">
        <v>1039</v>
      </c>
    </row>
    <row r="569" spans="1:28">
      <c r="A569" s="88" t="s">
        <v>7635</v>
      </c>
      <c r="C569" s="88" t="s">
        <v>7638</v>
      </c>
      <c r="D569" s="88" t="s">
        <v>7637</v>
      </c>
      <c r="E569" s="88" t="s">
        <v>101</v>
      </c>
      <c r="F569" s="88" t="s">
        <v>355</v>
      </c>
      <c r="K569" s="88">
        <v>139.05000000000001</v>
      </c>
      <c r="O569" s="88" t="s">
        <v>4265</v>
      </c>
      <c r="P569" s="89">
        <v>40470</v>
      </c>
      <c r="Q569" s="88">
        <v>3</v>
      </c>
      <c r="R569" s="88" t="s">
        <v>7636</v>
      </c>
      <c r="S569" s="88">
        <v>3</v>
      </c>
      <c r="T569" s="88" t="s">
        <v>7635</v>
      </c>
      <c r="U569" s="88" t="s">
        <v>7634</v>
      </c>
      <c r="V569" s="88" t="s">
        <v>7633</v>
      </c>
      <c r="W569" s="88" t="s">
        <v>7632</v>
      </c>
      <c r="X569" s="88" t="s">
        <v>7631</v>
      </c>
      <c r="Y569" s="88" t="s">
        <v>7630</v>
      </c>
      <c r="Z569" s="88" t="s">
        <v>7629</v>
      </c>
      <c r="AA569" s="88">
        <v>1</v>
      </c>
      <c r="AB569" s="88" t="s">
        <v>4256</v>
      </c>
    </row>
    <row r="570" spans="1:28">
      <c r="A570" s="88" t="s">
        <v>7624</v>
      </c>
      <c r="C570" s="88" t="s">
        <v>7628</v>
      </c>
      <c r="D570" s="88" t="s">
        <v>7627</v>
      </c>
      <c r="E570" s="88" t="s">
        <v>101</v>
      </c>
      <c r="F570" s="88" t="s">
        <v>355</v>
      </c>
      <c r="O570" s="88" t="s">
        <v>7626</v>
      </c>
      <c r="P570" s="89">
        <v>37988</v>
      </c>
      <c r="Q570" s="88">
        <v>0</v>
      </c>
      <c r="R570" s="88" t="s">
        <v>7625</v>
      </c>
      <c r="S570" s="88" t="s">
        <v>1310</v>
      </c>
      <c r="T570" s="88" t="s">
        <v>7624</v>
      </c>
      <c r="U570" s="88" t="s">
        <v>1956</v>
      </c>
      <c r="V570" s="88" t="s">
        <v>7623</v>
      </c>
      <c r="W570" s="88" t="s">
        <v>1954</v>
      </c>
      <c r="X570" s="88" t="s">
        <v>5018</v>
      </c>
      <c r="Y570" s="88" t="s">
        <v>1952</v>
      </c>
      <c r="Z570" s="88" t="s">
        <v>5016</v>
      </c>
      <c r="AA570" s="88">
        <v>1</v>
      </c>
      <c r="AB570" s="88" t="s">
        <v>7622</v>
      </c>
    </row>
    <row r="571" spans="1:28">
      <c r="A571" s="88" t="s">
        <v>7618</v>
      </c>
      <c r="C571" s="88" t="s">
        <v>7621</v>
      </c>
      <c r="D571" s="88" t="s">
        <v>7620</v>
      </c>
      <c r="E571" s="88" t="s">
        <v>101</v>
      </c>
      <c r="F571" s="88" t="s">
        <v>165</v>
      </c>
      <c r="K571" s="88">
        <v>993.04</v>
      </c>
      <c r="O571" s="88" t="s">
        <v>1048</v>
      </c>
      <c r="P571" s="89">
        <v>38426</v>
      </c>
      <c r="Q571" s="88">
        <v>1</v>
      </c>
      <c r="R571" s="88" t="s">
        <v>7619</v>
      </c>
      <c r="S571" s="88">
        <v>3</v>
      </c>
      <c r="T571" s="88" t="s">
        <v>7618</v>
      </c>
      <c r="U571" s="88" t="s">
        <v>1077</v>
      </c>
      <c r="V571" s="88" t="s">
        <v>7617</v>
      </c>
      <c r="W571" s="88" t="s">
        <v>433</v>
      </c>
      <c r="X571" s="88" t="s">
        <v>4499</v>
      </c>
      <c r="Y571" s="88" t="s">
        <v>432</v>
      </c>
      <c r="Z571" s="88" t="s">
        <v>4497</v>
      </c>
      <c r="AA571" s="88">
        <v>48</v>
      </c>
      <c r="AB571" s="88" t="s">
        <v>1039</v>
      </c>
    </row>
    <row r="572" spans="1:28">
      <c r="A572" s="88" t="s">
        <v>7613</v>
      </c>
      <c r="C572" s="88" t="s">
        <v>7616</v>
      </c>
      <c r="D572" s="88" t="s">
        <v>7615</v>
      </c>
      <c r="E572" s="88" t="s">
        <v>101</v>
      </c>
      <c r="F572" s="88" t="s">
        <v>165</v>
      </c>
      <c r="K572" s="88">
        <v>249.78</v>
      </c>
      <c r="O572" s="88" t="s">
        <v>1048</v>
      </c>
      <c r="P572" s="89">
        <v>38161</v>
      </c>
      <c r="Q572" s="88">
        <v>1</v>
      </c>
      <c r="R572" s="88" t="s">
        <v>7614</v>
      </c>
      <c r="S572" s="88">
        <v>3</v>
      </c>
      <c r="T572" s="88" t="s">
        <v>7613</v>
      </c>
      <c r="U572" s="88" t="s">
        <v>7612</v>
      </c>
      <c r="V572" s="88" t="s">
        <v>7611</v>
      </c>
      <c r="W572" s="88" t="s">
        <v>7610</v>
      </c>
      <c r="X572" s="88" t="s">
        <v>7609</v>
      </c>
      <c r="Y572" s="88" t="s">
        <v>7608</v>
      </c>
      <c r="Z572" s="88" t="s">
        <v>7607</v>
      </c>
      <c r="AA572" s="88">
        <v>48</v>
      </c>
      <c r="AB572" s="88" t="s">
        <v>1039</v>
      </c>
    </row>
    <row r="573" spans="1:28">
      <c r="A573" s="88" t="s">
        <v>7603</v>
      </c>
      <c r="C573" s="88" t="s">
        <v>7606</v>
      </c>
      <c r="D573" s="88" t="s">
        <v>7605</v>
      </c>
      <c r="E573" s="88" t="s">
        <v>101</v>
      </c>
      <c r="F573" s="88" t="s">
        <v>165</v>
      </c>
      <c r="K573" s="88">
        <v>851.79</v>
      </c>
      <c r="O573" s="88" t="s">
        <v>1048</v>
      </c>
      <c r="P573" s="89">
        <v>38183</v>
      </c>
      <c r="Q573" s="88">
        <v>1</v>
      </c>
      <c r="R573" s="88" t="s">
        <v>7604</v>
      </c>
      <c r="S573" s="88">
        <v>3</v>
      </c>
      <c r="T573" s="88" t="s">
        <v>7603</v>
      </c>
      <c r="U573" s="88" t="s">
        <v>389</v>
      </c>
      <c r="V573" s="88" t="s">
        <v>7602</v>
      </c>
      <c r="W573" s="88" t="s">
        <v>387</v>
      </c>
      <c r="X573" s="88" t="s">
        <v>6614</v>
      </c>
      <c r="Y573" s="88" t="s">
        <v>385</v>
      </c>
      <c r="Z573" s="88" t="s">
        <v>6612</v>
      </c>
      <c r="AA573" s="88">
        <v>48</v>
      </c>
      <c r="AB573" s="88" t="s">
        <v>1039</v>
      </c>
    </row>
    <row r="574" spans="1:28">
      <c r="A574" s="88" t="s">
        <v>7598</v>
      </c>
      <c r="C574" s="88" t="s">
        <v>7601</v>
      </c>
      <c r="D574" s="88" t="s">
        <v>7600</v>
      </c>
      <c r="E574" s="88" t="s">
        <v>101</v>
      </c>
      <c r="F574" s="88" t="s">
        <v>165</v>
      </c>
      <c r="K574" s="88">
        <v>499.39</v>
      </c>
      <c r="O574" s="88" t="s">
        <v>1048</v>
      </c>
      <c r="P574" s="89">
        <v>38391</v>
      </c>
      <c r="Q574" s="88">
        <v>1</v>
      </c>
      <c r="R574" s="88" t="s">
        <v>7599</v>
      </c>
      <c r="S574" s="88">
        <v>3</v>
      </c>
      <c r="T574" s="88" t="s">
        <v>7598</v>
      </c>
      <c r="U574" s="88" t="s">
        <v>7597</v>
      </c>
      <c r="V574" s="88" t="s">
        <v>7596</v>
      </c>
      <c r="W574" s="88" t="s">
        <v>904</v>
      </c>
      <c r="X574" s="88" t="s">
        <v>4546</v>
      </c>
      <c r="Y574" s="88" t="s">
        <v>903</v>
      </c>
      <c r="Z574" s="88" t="s">
        <v>4545</v>
      </c>
      <c r="AA574" s="88">
        <v>48</v>
      </c>
      <c r="AB574" s="88" t="s">
        <v>1039</v>
      </c>
    </row>
    <row r="575" spans="1:28">
      <c r="A575" s="88" t="s">
        <v>7592</v>
      </c>
      <c r="C575" s="88" t="s">
        <v>7595</v>
      </c>
      <c r="D575" s="88" t="s">
        <v>7594</v>
      </c>
      <c r="E575" s="88" t="s">
        <v>101</v>
      </c>
      <c r="F575" s="88" t="s">
        <v>405</v>
      </c>
      <c r="K575" s="88">
        <v>278.24</v>
      </c>
      <c r="O575" s="88" t="s">
        <v>404</v>
      </c>
      <c r="P575" s="89">
        <v>40487</v>
      </c>
      <c r="Q575" s="88">
        <v>3</v>
      </c>
      <c r="R575" s="88" t="s">
        <v>7593</v>
      </c>
      <c r="S575" s="88">
        <v>3</v>
      </c>
      <c r="T575" s="88" t="s">
        <v>7592</v>
      </c>
      <c r="U575" s="88" t="s">
        <v>7591</v>
      </c>
      <c r="V575" s="88" t="s">
        <v>7590</v>
      </c>
      <c r="W575" s="88" t="s">
        <v>7589</v>
      </c>
      <c r="X575" s="88" t="s">
        <v>7588</v>
      </c>
      <c r="Y575" s="88" t="s">
        <v>7587</v>
      </c>
      <c r="Z575" s="88" t="s">
        <v>7586</v>
      </c>
      <c r="AA575" s="88">
        <v>22</v>
      </c>
      <c r="AB575" s="88" t="s">
        <v>395</v>
      </c>
    </row>
    <row r="576" spans="1:28">
      <c r="A576" s="88" t="s">
        <v>7581</v>
      </c>
      <c r="C576" s="88" t="s">
        <v>7585</v>
      </c>
      <c r="D576" s="88" t="s">
        <v>7584</v>
      </c>
      <c r="E576" s="88" t="s">
        <v>101</v>
      </c>
      <c r="F576" s="88" t="s">
        <v>218</v>
      </c>
      <c r="O576" s="88" t="s">
        <v>7583</v>
      </c>
      <c r="P576" s="89">
        <v>39458</v>
      </c>
      <c r="Q576" s="88">
        <v>2</v>
      </c>
      <c r="R576" s="88" t="s">
        <v>7582</v>
      </c>
      <c r="S576" s="88">
        <v>3</v>
      </c>
      <c r="T576" s="88" t="s">
        <v>7581</v>
      </c>
      <c r="U576" s="88" t="s">
        <v>7580</v>
      </c>
      <c r="V576" s="88" t="s">
        <v>7579</v>
      </c>
      <c r="W576" s="88" t="s">
        <v>7578</v>
      </c>
      <c r="X576" s="88" t="s">
        <v>4609</v>
      </c>
      <c r="Y576" s="88" t="s">
        <v>7577</v>
      </c>
      <c r="Z576" s="88" t="s">
        <v>4608</v>
      </c>
      <c r="AA576" s="88">
        <v>25</v>
      </c>
      <c r="AB576" s="88" t="s">
        <v>7576</v>
      </c>
    </row>
    <row r="577" spans="1:28">
      <c r="A577" s="88" t="s">
        <v>7572</v>
      </c>
      <c r="C577" s="88" t="s">
        <v>7575</v>
      </c>
      <c r="D577" s="88" t="s">
        <v>7574</v>
      </c>
      <c r="E577" s="88" t="s">
        <v>101</v>
      </c>
      <c r="F577" s="88" t="s">
        <v>416</v>
      </c>
      <c r="K577" s="88">
        <v>177.69</v>
      </c>
      <c r="O577" s="88" t="s">
        <v>415</v>
      </c>
      <c r="P577" s="89">
        <v>40424</v>
      </c>
      <c r="Q577" s="88">
        <v>3</v>
      </c>
      <c r="R577" s="88" t="s">
        <v>7573</v>
      </c>
      <c r="S577" s="88">
        <v>3</v>
      </c>
      <c r="T577" s="88" t="s">
        <v>7572</v>
      </c>
      <c r="U577" s="88" t="s">
        <v>7571</v>
      </c>
      <c r="V577" s="88" t="s">
        <v>5163</v>
      </c>
      <c r="W577" s="88" t="s">
        <v>7570</v>
      </c>
      <c r="X577" s="88" t="s">
        <v>5161</v>
      </c>
      <c r="Y577" s="88" t="s">
        <v>7569</v>
      </c>
      <c r="Z577" s="88" t="s">
        <v>5159</v>
      </c>
      <c r="AA577" s="88">
        <v>19</v>
      </c>
      <c r="AB577" s="88" t="s">
        <v>7568</v>
      </c>
    </row>
    <row r="578" spans="1:28">
      <c r="A578" s="88" t="s">
        <v>7564</v>
      </c>
      <c r="C578" s="88" t="s">
        <v>7567</v>
      </c>
      <c r="D578" s="88" t="s">
        <v>7566</v>
      </c>
      <c r="E578" s="88" t="s">
        <v>101</v>
      </c>
      <c r="F578" s="88" t="s">
        <v>355</v>
      </c>
      <c r="K578" s="88">
        <v>293.85000000000002</v>
      </c>
      <c r="O578" s="88" t="s">
        <v>4505</v>
      </c>
      <c r="P578" s="89">
        <v>37881</v>
      </c>
      <c r="Q578" s="88">
        <v>0</v>
      </c>
      <c r="R578" s="88" t="s">
        <v>7565</v>
      </c>
      <c r="S578" s="88" t="s">
        <v>1310</v>
      </c>
      <c r="T578" s="88" t="s">
        <v>7564</v>
      </c>
      <c r="U578" s="88" t="s">
        <v>3105</v>
      </c>
      <c r="V578" s="88" t="s">
        <v>7563</v>
      </c>
      <c r="W578" s="88" t="s">
        <v>94</v>
      </c>
      <c r="X578" s="88" t="s">
        <v>6028</v>
      </c>
      <c r="Y578" s="88" t="s">
        <v>92</v>
      </c>
      <c r="Z578" s="88" t="s">
        <v>6026</v>
      </c>
      <c r="AA578" s="88">
        <v>1</v>
      </c>
      <c r="AB578" s="88" t="s">
        <v>4496</v>
      </c>
    </row>
    <row r="579" spans="1:28">
      <c r="A579" s="88" t="s">
        <v>7559</v>
      </c>
      <c r="C579" s="88" t="s">
        <v>7562</v>
      </c>
      <c r="D579" s="88" t="s">
        <v>7561</v>
      </c>
      <c r="E579" s="88" t="s">
        <v>101</v>
      </c>
      <c r="F579" s="88" t="s">
        <v>165</v>
      </c>
      <c r="O579" s="88" t="s">
        <v>2008</v>
      </c>
      <c r="P579" s="89">
        <v>38253</v>
      </c>
      <c r="Q579" s="88">
        <v>1</v>
      </c>
      <c r="R579" s="88" t="s">
        <v>7560</v>
      </c>
      <c r="S579" s="88">
        <v>3</v>
      </c>
      <c r="T579" s="88" t="s">
        <v>7559</v>
      </c>
      <c r="U579" s="88" t="s">
        <v>3007</v>
      </c>
      <c r="V579" s="88" t="s">
        <v>7558</v>
      </c>
      <c r="W579" s="88" t="s">
        <v>3005</v>
      </c>
      <c r="X579" s="88" t="s">
        <v>7557</v>
      </c>
      <c r="Y579" s="88" t="s">
        <v>3003</v>
      </c>
      <c r="Z579" s="88" t="s">
        <v>7556</v>
      </c>
      <c r="AA579" s="88">
        <v>48</v>
      </c>
      <c r="AB579" s="88" t="s">
        <v>2002</v>
      </c>
    </row>
    <row r="580" spans="1:28">
      <c r="A580" s="88" t="s">
        <v>7552</v>
      </c>
      <c r="C580" s="88" t="s">
        <v>7555</v>
      </c>
      <c r="D580" s="88" t="s">
        <v>7554</v>
      </c>
      <c r="E580" s="88" t="s">
        <v>101</v>
      </c>
      <c r="F580" s="88" t="s">
        <v>1226</v>
      </c>
      <c r="K580" s="88">
        <v>244.43</v>
      </c>
      <c r="O580" s="88" t="s">
        <v>1490</v>
      </c>
      <c r="P580" s="89">
        <v>40500</v>
      </c>
      <c r="Q580" s="88">
        <v>3</v>
      </c>
      <c r="R580" s="88" t="s">
        <v>7553</v>
      </c>
      <c r="S580" s="88">
        <v>3</v>
      </c>
      <c r="T580" s="88" t="s">
        <v>7552</v>
      </c>
      <c r="U580" s="88" t="s">
        <v>2125</v>
      </c>
      <c r="V580" s="88" t="s">
        <v>7551</v>
      </c>
      <c r="W580" s="88" t="s">
        <v>2123</v>
      </c>
      <c r="X580" s="88" t="s">
        <v>6003</v>
      </c>
      <c r="Y580" s="88" t="s">
        <v>2121</v>
      </c>
      <c r="Z580" s="88" t="s">
        <v>6001</v>
      </c>
      <c r="AA580" s="88">
        <v>6</v>
      </c>
      <c r="AB580" s="88" t="s">
        <v>1481</v>
      </c>
    </row>
    <row r="581" spans="1:28">
      <c r="A581" s="88" t="s">
        <v>7547</v>
      </c>
      <c r="C581" s="88" t="s">
        <v>7550</v>
      </c>
      <c r="D581" s="88" t="s">
        <v>7549</v>
      </c>
      <c r="E581" s="88" t="s">
        <v>101</v>
      </c>
      <c r="F581" s="88" t="s">
        <v>1226</v>
      </c>
      <c r="K581" s="88">
        <v>159.91999999999999</v>
      </c>
      <c r="N581" s="88">
        <v>537.24</v>
      </c>
      <c r="O581" s="88" t="s">
        <v>1225</v>
      </c>
      <c r="P581" s="89">
        <v>39756</v>
      </c>
      <c r="Q581" s="88">
        <v>2</v>
      </c>
      <c r="R581" s="88" t="s">
        <v>7548</v>
      </c>
      <c r="S581" s="88">
        <v>2</v>
      </c>
      <c r="T581" s="88" t="s">
        <v>7547</v>
      </c>
      <c r="U581" s="88" t="s">
        <v>4295</v>
      </c>
      <c r="V581" s="88" t="s">
        <v>6412</v>
      </c>
      <c r="W581" s="88" t="s">
        <v>4293</v>
      </c>
      <c r="X581" s="88" t="s">
        <v>5424</v>
      </c>
      <c r="Y581" s="88" t="s">
        <v>4291</v>
      </c>
      <c r="Z581" s="88" t="s">
        <v>5422</v>
      </c>
      <c r="AA581" s="88">
        <v>6</v>
      </c>
      <c r="AB581" s="88" t="s">
        <v>2742</v>
      </c>
    </row>
    <row r="582" spans="1:28">
      <c r="A582" s="88" t="s">
        <v>7543</v>
      </c>
      <c r="C582" s="88" t="s">
        <v>7546</v>
      </c>
      <c r="D582" s="88" t="s">
        <v>7545</v>
      </c>
      <c r="E582" s="88" t="s">
        <v>101</v>
      </c>
      <c r="F582" s="88" t="s">
        <v>355</v>
      </c>
      <c r="K582" s="88">
        <v>228.51</v>
      </c>
      <c r="O582" s="88" t="s">
        <v>741</v>
      </c>
      <c r="P582" s="89">
        <v>40599</v>
      </c>
      <c r="Q582" s="88">
        <v>3</v>
      </c>
      <c r="R582" s="88" t="s">
        <v>7544</v>
      </c>
      <c r="S582" s="88">
        <v>3</v>
      </c>
      <c r="T582" s="88" t="s">
        <v>7543</v>
      </c>
      <c r="U582" s="88" t="s">
        <v>514</v>
      </c>
      <c r="V582" s="88" t="s">
        <v>7542</v>
      </c>
      <c r="W582" s="88" t="s">
        <v>512</v>
      </c>
      <c r="X582" s="88" t="s">
        <v>5125</v>
      </c>
      <c r="Y582" s="88" t="s">
        <v>510</v>
      </c>
      <c r="Z582" s="88" t="s">
        <v>5123</v>
      </c>
      <c r="AA582" s="88">
        <v>1</v>
      </c>
      <c r="AB582" s="88" t="s">
        <v>4689</v>
      </c>
    </row>
    <row r="583" spans="1:28">
      <c r="A583" s="88" t="s">
        <v>7538</v>
      </c>
      <c r="C583" s="88" t="s">
        <v>7541</v>
      </c>
      <c r="D583" s="88" t="s">
        <v>7540</v>
      </c>
      <c r="E583" s="88" t="s">
        <v>101</v>
      </c>
      <c r="F583" s="88" t="s">
        <v>355</v>
      </c>
      <c r="K583" s="88">
        <v>194.54</v>
      </c>
      <c r="O583" s="88" t="s">
        <v>741</v>
      </c>
      <c r="P583" s="89">
        <v>40485</v>
      </c>
      <c r="Q583" s="88">
        <v>3</v>
      </c>
      <c r="R583" s="88" t="s">
        <v>7539</v>
      </c>
      <c r="S583" s="88">
        <v>3</v>
      </c>
      <c r="T583" s="88" t="s">
        <v>7538</v>
      </c>
      <c r="U583" s="88" t="s">
        <v>7461</v>
      </c>
      <c r="V583" s="88" t="s">
        <v>7537</v>
      </c>
      <c r="W583" s="88" t="s">
        <v>7459</v>
      </c>
      <c r="X583" s="88" t="s">
        <v>7536</v>
      </c>
      <c r="Y583" s="88" t="s">
        <v>7458</v>
      </c>
      <c r="Z583" s="88" t="s">
        <v>7535</v>
      </c>
      <c r="AA583" s="88">
        <v>1</v>
      </c>
      <c r="AB583" s="88" t="s">
        <v>4689</v>
      </c>
    </row>
    <row r="584" spans="1:28">
      <c r="A584" s="88" t="s">
        <v>7531</v>
      </c>
      <c r="C584" s="88" t="s">
        <v>7534</v>
      </c>
      <c r="D584" s="88" t="s">
        <v>7533</v>
      </c>
      <c r="E584" s="88" t="s">
        <v>101</v>
      </c>
      <c r="F584" s="88" t="s">
        <v>126</v>
      </c>
      <c r="K584" s="88">
        <v>212.43</v>
      </c>
      <c r="O584" s="88" t="s">
        <v>125</v>
      </c>
      <c r="P584" s="89">
        <v>40358</v>
      </c>
      <c r="Q584" s="88">
        <v>3</v>
      </c>
      <c r="R584" s="88" t="s">
        <v>7532</v>
      </c>
      <c r="S584" s="88">
        <v>3</v>
      </c>
      <c r="T584" s="88" t="s">
        <v>7531</v>
      </c>
      <c r="U584" s="88" t="s">
        <v>7530</v>
      </c>
      <c r="V584" s="88" t="s">
        <v>424</v>
      </c>
      <c r="W584" s="88" t="s">
        <v>7529</v>
      </c>
      <c r="X584" s="88" t="s">
        <v>5424</v>
      </c>
      <c r="Y584" s="88" t="s">
        <v>7528</v>
      </c>
      <c r="Z584" s="88" t="s">
        <v>5422</v>
      </c>
      <c r="AA584" s="88">
        <v>5</v>
      </c>
      <c r="AB584" s="88" t="s">
        <v>116</v>
      </c>
    </row>
    <row r="585" spans="1:28">
      <c r="A585" s="88" t="s">
        <v>7523</v>
      </c>
      <c r="C585" s="88" t="s">
        <v>7527</v>
      </c>
      <c r="D585" s="88" t="s">
        <v>7526</v>
      </c>
      <c r="E585" s="88" t="s">
        <v>101</v>
      </c>
      <c r="F585" s="88" t="s">
        <v>355</v>
      </c>
      <c r="K585" s="88">
        <v>305.89</v>
      </c>
      <c r="O585" s="88" t="s">
        <v>7525</v>
      </c>
      <c r="P585" s="89">
        <v>40498</v>
      </c>
      <c r="Q585" s="88">
        <v>3</v>
      </c>
      <c r="R585" s="88" t="s">
        <v>7524</v>
      </c>
      <c r="S585" s="88">
        <v>3</v>
      </c>
      <c r="T585" s="88" t="s">
        <v>7523</v>
      </c>
      <c r="U585" s="88" t="s">
        <v>7522</v>
      </c>
      <c r="V585" s="88" t="s">
        <v>7521</v>
      </c>
      <c r="W585" s="88" t="s">
        <v>7520</v>
      </c>
      <c r="X585" s="88" t="s">
        <v>5018</v>
      </c>
      <c r="Y585" s="88" t="s">
        <v>7519</v>
      </c>
      <c r="Z585" s="88" t="s">
        <v>5016</v>
      </c>
      <c r="AA585" s="88">
        <v>1</v>
      </c>
      <c r="AB585" s="88" t="s">
        <v>7518</v>
      </c>
    </row>
    <row r="586" spans="1:28">
      <c r="A586" s="88" t="s">
        <v>7514</v>
      </c>
      <c r="C586" s="88" t="s">
        <v>7517</v>
      </c>
      <c r="D586" s="88" t="s">
        <v>7516</v>
      </c>
      <c r="E586" s="88" t="s">
        <v>101</v>
      </c>
      <c r="F586" s="88" t="s">
        <v>355</v>
      </c>
      <c r="K586" s="88">
        <v>94.6</v>
      </c>
      <c r="O586" s="88" t="s">
        <v>471</v>
      </c>
      <c r="P586" s="89">
        <v>40621</v>
      </c>
      <c r="Q586" s="88">
        <v>3</v>
      </c>
      <c r="R586" s="88" t="s">
        <v>7515</v>
      </c>
      <c r="S586" s="88">
        <v>3</v>
      </c>
      <c r="T586" s="88" t="s">
        <v>7514</v>
      </c>
      <c r="U586" s="88" t="s">
        <v>7513</v>
      </c>
      <c r="V586" s="88" t="s">
        <v>7512</v>
      </c>
      <c r="W586" s="88" t="s">
        <v>7511</v>
      </c>
      <c r="X586" s="88" t="s">
        <v>4311</v>
      </c>
      <c r="Y586" s="88" t="s">
        <v>7510</v>
      </c>
      <c r="Z586" s="88" t="s">
        <v>4309</v>
      </c>
      <c r="AA586" s="88">
        <v>1</v>
      </c>
      <c r="AB586" s="88" t="s">
        <v>462</v>
      </c>
    </row>
    <row r="587" spans="1:28">
      <c r="A587" s="88" t="s">
        <v>7506</v>
      </c>
      <c r="C587" s="88" t="s">
        <v>7509</v>
      </c>
      <c r="D587" s="88" t="s">
        <v>7508</v>
      </c>
      <c r="E587" s="88" t="s">
        <v>101</v>
      </c>
      <c r="F587" s="88" t="s">
        <v>139</v>
      </c>
      <c r="O587" s="88" t="s">
        <v>138</v>
      </c>
      <c r="P587" s="89">
        <v>37592</v>
      </c>
      <c r="Q587" s="88">
        <v>1</v>
      </c>
      <c r="R587" s="88" t="s">
        <v>7507</v>
      </c>
      <c r="S587" s="88">
        <v>5</v>
      </c>
      <c r="T587" s="88" t="s">
        <v>7506</v>
      </c>
      <c r="U587" s="88" t="s">
        <v>1662</v>
      </c>
      <c r="V587" s="88" t="s">
        <v>7505</v>
      </c>
      <c r="W587" s="88" t="s">
        <v>1701</v>
      </c>
      <c r="X587" s="88" t="s">
        <v>4424</v>
      </c>
      <c r="Y587" s="88" t="s">
        <v>1699</v>
      </c>
      <c r="Z587" s="88" t="s">
        <v>4423</v>
      </c>
      <c r="AA587" s="88">
        <v>4</v>
      </c>
      <c r="AB587" s="88" t="s">
        <v>129</v>
      </c>
    </row>
    <row r="588" spans="1:28">
      <c r="A588" s="88" t="s">
        <v>7501</v>
      </c>
      <c r="C588" s="88" t="s">
        <v>7504</v>
      </c>
      <c r="D588" s="88" t="s">
        <v>7503</v>
      </c>
      <c r="E588" s="88" t="s">
        <v>101</v>
      </c>
      <c r="F588" s="88" t="s">
        <v>165</v>
      </c>
      <c r="O588" s="88" t="s">
        <v>855</v>
      </c>
      <c r="P588" s="89">
        <v>37836</v>
      </c>
      <c r="Q588" s="88">
        <v>1</v>
      </c>
      <c r="R588" s="88" t="s">
        <v>7502</v>
      </c>
      <c r="S588" s="88">
        <v>3</v>
      </c>
      <c r="T588" s="88" t="s">
        <v>7501</v>
      </c>
      <c r="U588" s="88" t="s">
        <v>7500</v>
      </c>
      <c r="V588" s="88" t="s">
        <v>2876</v>
      </c>
      <c r="W588" s="88" t="s">
        <v>7499</v>
      </c>
      <c r="X588" s="88" t="s">
        <v>2874</v>
      </c>
      <c r="Y588" s="88" t="s">
        <v>7498</v>
      </c>
      <c r="Z588" s="88" t="s">
        <v>2872</v>
      </c>
      <c r="AA588" s="88">
        <v>48</v>
      </c>
      <c r="AB588" s="88" t="s">
        <v>846</v>
      </c>
    </row>
    <row r="589" spans="1:28">
      <c r="A589" s="88" t="s">
        <v>7493</v>
      </c>
      <c r="C589" s="88" t="s">
        <v>7497</v>
      </c>
      <c r="D589" s="88" t="s">
        <v>7496</v>
      </c>
      <c r="E589" s="88" t="s">
        <v>101</v>
      </c>
      <c r="F589" s="88" t="s">
        <v>355</v>
      </c>
      <c r="K589" s="88">
        <v>174.89</v>
      </c>
      <c r="O589" s="88" t="s">
        <v>7495</v>
      </c>
      <c r="P589" s="89">
        <v>40584</v>
      </c>
      <c r="Q589" s="88">
        <v>3</v>
      </c>
      <c r="R589" s="88" t="s">
        <v>7494</v>
      </c>
      <c r="S589" s="88">
        <v>3</v>
      </c>
      <c r="T589" s="88" t="s">
        <v>7493</v>
      </c>
      <c r="U589" s="88" t="s">
        <v>606</v>
      </c>
      <c r="V589" s="88" t="s">
        <v>7492</v>
      </c>
      <c r="W589" s="88" t="s">
        <v>604</v>
      </c>
      <c r="X589" s="88" t="s">
        <v>7491</v>
      </c>
      <c r="Y589" s="88" t="s">
        <v>602</v>
      </c>
      <c r="Z589" s="88" t="s">
        <v>7490</v>
      </c>
      <c r="AA589" s="88">
        <v>1</v>
      </c>
      <c r="AB589" s="88" t="s">
        <v>7489</v>
      </c>
    </row>
    <row r="590" spans="1:28">
      <c r="A590" s="88" t="s">
        <v>7485</v>
      </c>
      <c r="C590" s="88" t="s">
        <v>7488</v>
      </c>
      <c r="D590" s="88" t="s">
        <v>7487</v>
      </c>
      <c r="E590" s="88" t="s">
        <v>101</v>
      </c>
      <c r="F590" s="88" t="s">
        <v>355</v>
      </c>
      <c r="O590" s="88" t="s">
        <v>471</v>
      </c>
      <c r="P590" s="89">
        <v>40544</v>
      </c>
      <c r="Q590" s="88">
        <v>3</v>
      </c>
      <c r="R590" s="88" t="s">
        <v>7486</v>
      </c>
      <c r="S590" s="88">
        <v>3</v>
      </c>
      <c r="T590" s="88" t="s">
        <v>7485</v>
      </c>
      <c r="U590" s="88" t="s">
        <v>468</v>
      </c>
      <c r="V590" s="88" t="s">
        <v>7484</v>
      </c>
      <c r="W590" s="88" t="s">
        <v>466</v>
      </c>
      <c r="X590" s="88" t="s">
        <v>7483</v>
      </c>
      <c r="Y590" s="88" t="s">
        <v>7482</v>
      </c>
      <c r="Z590" s="88" t="s">
        <v>7481</v>
      </c>
      <c r="AA590" s="88">
        <v>1</v>
      </c>
      <c r="AB590" s="88" t="s">
        <v>462</v>
      </c>
    </row>
    <row r="591" spans="1:28">
      <c r="A591" s="88" t="s">
        <v>7477</v>
      </c>
      <c r="C591" s="88" t="s">
        <v>7480</v>
      </c>
      <c r="D591" s="88" t="s">
        <v>7479</v>
      </c>
      <c r="E591" s="88" t="s">
        <v>101</v>
      </c>
      <c r="F591" s="88" t="s">
        <v>355</v>
      </c>
      <c r="K591" s="88">
        <v>237.09</v>
      </c>
      <c r="O591" s="88" t="s">
        <v>1889</v>
      </c>
      <c r="P591" s="89">
        <v>40332</v>
      </c>
      <c r="Q591" s="88">
        <v>3</v>
      </c>
      <c r="R591" s="88" t="s">
        <v>7478</v>
      </c>
      <c r="S591" s="88">
        <v>3</v>
      </c>
      <c r="T591" s="88" t="s">
        <v>7477</v>
      </c>
      <c r="U591" s="88" t="s">
        <v>7476</v>
      </c>
      <c r="V591" s="88" t="s">
        <v>7475</v>
      </c>
      <c r="W591" s="88" t="s">
        <v>7474</v>
      </c>
      <c r="X591" s="88" t="s">
        <v>7473</v>
      </c>
      <c r="Y591" s="88" t="s">
        <v>7472</v>
      </c>
      <c r="Z591" s="88" t="s">
        <v>7471</v>
      </c>
      <c r="AA591" s="88">
        <v>1</v>
      </c>
      <c r="AB591" s="88" t="s">
        <v>5006</v>
      </c>
    </row>
    <row r="592" spans="1:28">
      <c r="A592" s="88" t="s">
        <v>7467</v>
      </c>
      <c r="C592" s="88" t="s">
        <v>7470</v>
      </c>
      <c r="D592" s="88" t="s">
        <v>7469</v>
      </c>
      <c r="E592" s="88" t="s">
        <v>101</v>
      </c>
      <c r="F592" s="88" t="s">
        <v>165</v>
      </c>
      <c r="K592" s="88">
        <v>995.35</v>
      </c>
      <c r="O592" s="88" t="s">
        <v>6077</v>
      </c>
      <c r="P592" s="89">
        <v>38206</v>
      </c>
      <c r="Q592" s="88">
        <v>1</v>
      </c>
      <c r="R592" s="88" t="s">
        <v>7468</v>
      </c>
      <c r="S592" s="88">
        <v>3</v>
      </c>
      <c r="T592" s="88" t="s">
        <v>7467</v>
      </c>
      <c r="U592" s="88" t="s">
        <v>6006</v>
      </c>
      <c r="V592" s="88" t="s">
        <v>7466</v>
      </c>
      <c r="W592" s="88" t="s">
        <v>6004</v>
      </c>
      <c r="X592" s="88" t="s">
        <v>4787</v>
      </c>
      <c r="Y592" s="88" t="s">
        <v>6002</v>
      </c>
      <c r="Z592" s="88" t="s">
        <v>4786</v>
      </c>
      <c r="AA592" s="88">
        <v>48</v>
      </c>
      <c r="AB592" s="88" t="s">
        <v>6070</v>
      </c>
    </row>
    <row r="593" spans="1:28">
      <c r="A593" s="88" t="s">
        <v>7462</v>
      </c>
      <c r="C593" s="88" t="s">
        <v>7465</v>
      </c>
      <c r="D593" s="88" t="s">
        <v>7464</v>
      </c>
      <c r="E593" s="88" t="s">
        <v>101</v>
      </c>
      <c r="F593" s="88" t="s">
        <v>165</v>
      </c>
      <c r="K593" s="88">
        <v>320.41000000000003</v>
      </c>
      <c r="O593" s="88" t="s">
        <v>6077</v>
      </c>
      <c r="P593" s="89">
        <v>38096</v>
      </c>
      <c r="Q593" s="88">
        <v>1</v>
      </c>
      <c r="R593" s="88" t="s">
        <v>7463</v>
      </c>
      <c r="S593" s="88">
        <v>3</v>
      </c>
      <c r="T593" s="88" t="s">
        <v>7462</v>
      </c>
      <c r="U593" s="88" t="s">
        <v>7461</v>
      </c>
      <c r="V593" s="88" t="s">
        <v>7460</v>
      </c>
      <c r="W593" s="88" t="s">
        <v>7459</v>
      </c>
      <c r="X593" s="88" t="s">
        <v>5635</v>
      </c>
      <c r="Y593" s="88" t="s">
        <v>7458</v>
      </c>
      <c r="Z593" s="88" t="s">
        <v>5634</v>
      </c>
      <c r="AA593" s="88">
        <v>48</v>
      </c>
      <c r="AB593" s="88" t="s">
        <v>6070</v>
      </c>
    </row>
    <row r="594" spans="1:28">
      <c r="A594" s="88" t="s">
        <v>7454</v>
      </c>
      <c r="C594" s="88" t="s">
        <v>7457</v>
      </c>
      <c r="D594" s="88" t="s">
        <v>7456</v>
      </c>
      <c r="E594" s="88" t="s">
        <v>101</v>
      </c>
      <c r="F594" s="88" t="s">
        <v>630</v>
      </c>
      <c r="O594" s="88" t="s">
        <v>867</v>
      </c>
      <c r="P594" s="89">
        <v>40439</v>
      </c>
      <c r="Q594" s="88">
        <v>3</v>
      </c>
      <c r="R594" s="88" t="s">
        <v>7455</v>
      </c>
      <c r="S594" s="88">
        <v>2</v>
      </c>
      <c r="T594" s="88" t="s">
        <v>7454</v>
      </c>
      <c r="U594" s="88" t="s">
        <v>148</v>
      </c>
      <c r="V594" s="88" t="s">
        <v>7453</v>
      </c>
      <c r="W594" s="88" t="s">
        <v>146</v>
      </c>
      <c r="X594" s="88" t="s">
        <v>7452</v>
      </c>
      <c r="Y594" s="88" t="s">
        <v>144</v>
      </c>
      <c r="Z594" s="88" t="s">
        <v>7451</v>
      </c>
      <c r="AA594" s="88">
        <v>3</v>
      </c>
      <c r="AB594" s="88" t="s">
        <v>858</v>
      </c>
    </row>
    <row r="595" spans="1:28">
      <c r="A595" s="88" t="s">
        <v>7446</v>
      </c>
      <c r="C595" s="88" t="s">
        <v>7450</v>
      </c>
      <c r="D595" s="88" t="s">
        <v>7449</v>
      </c>
      <c r="E595" s="88" t="s">
        <v>101</v>
      </c>
      <c r="F595" s="88" t="s">
        <v>368</v>
      </c>
      <c r="O595" s="88" t="s">
        <v>7448</v>
      </c>
      <c r="P595" s="89">
        <v>40366</v>
      </c>
      <c r="Q595" s="88">
        <v>3</v>
      </c>
      <c r="R595" s="88" t="s">
        <v>7447</v>
      </c>
      <c r="S595" s="88">
        <v>3</v>
      </c>
      <c r="T595" s="88" t="s">
        <v>7446</v>
      </c>
      <c r="U595" s="88" t="s">
        <v>7445</v>
      </c>
      <c r="V595" s="88" t="s">
        <v>7444</v>
      </c>
      <c r="W595" s="88" t="s">
        <v>7443</v>
      </c>
      <c r="X595" s="88" t="s">
        <v>3400</v>
      </c>
      <c r="Y595" s="88" t="s">
        <v>7442</v>
      </c>
      <c r="Z595" s="88" t="s">
        <v>3398</v>
      </c>
      <c r="AA595" s="88">
        <v>24</v>
      </c>
      <c r="AB595" s="88" t="s">
        <v>7441</v>
      </c>
    </row>
    <row r="596" spans="1:28">
      <c r="A596" s="88" t="s">
        <v>7437</v>
      </c>
      <c r="C596" s="88" t="s">
        <v>7440</v>
      </c>
      <c r="D596" s="88" t="s">
        <v>7439</v>
      </c>
      <c r="E596" s="88" t="s">
        <v>101</v>
      </c>
      <c r="F596" s="88" t="s">
        <v>165</v>
      </c>
      <c r="N596" s="88">
        <v>777.52</v>
      </c>
      <c r="O596" s="88" t="s">
        <v>4680</v>
      </c>
      <c r="P596" s="89">
        <v>38018</v>
      </c>
      <c r="Q596" s="88">
        <v>1</v>
      </c>
      <c r="R596" s="88" t="s">
        <v>7438</v>
      </c>
      <c r="S596" s="88">
        <v>4</v>
      </c>
      <c r="T596" s="88" t="s">
        <v>7437</v>
      </c>
      <c r="U596" s="88" t="s">
        <v>7436</v>
      </c>
      <c r="V596" s="88" t="s">
        <v>7435</v>
      </c>
      <c r="W596" s="88" t="s">
        <v>7434</v>
      </c>
      <c r="X596" s="88" t="s">
        <v>7433</v>
      </c>
      <c r="Y596" s="88" t="s">
        <v>7432</v>
      </c>
      <c r="Z596" s="88" t="s">
        <v>7431</v>
      </c>
      <c r="AA596" s="88">
        <v>48</v>
      </c>
      <c r="AB596" s="88" t="s">
        <v>4675</v>
      </c>
    </row>
    <row r="597" spans="1:28">
      <c r="A597" s="88" t="s">
        <v>7426</v>
      </c>
      <c r="C597" s="88" t="s">
        <v>7430</v>
      </c>
      <c r="D597" s="88" t="s">
        <v>7429</v>
      </c>
      <c r="E597" s="88" t="s">
        <v>101</v>
      </c>
      <c r="F597" s="88" t="s">
        <v>4360</v>
      </c>
      <c r="K597" s="88">
        <v>362.22</v>
      </c>
      <c r="N597" s="88">
        <v>978.61</v>
      </c>
      <c r="O597" s="88" t="s">
        <v>7428</v>
      </c>
      <c r="P597" s="89">
        <v>39333</v>
      </c>
      <c r="Q597" s="88">
        <v>2</v>
      </c>
      <c r="R597" s="88" t="s">
        <v>7427</v>
      </c>
      <c r="S597" s="88">
        <v>3</v>
      </c>
      <c r="T597" s="88" t="s">
        <v>7426</v>
      </c>
      <c r="U597" s="88" t="s">
        <v>7425</v>
      </c>
      <c r="V597" s="88" t="s">
        <v>5350</v>
      </c>
      <c r="W597" s="88" t="s">
        <v>7424</v>
      </c>
      <c r="X597" s="88" t="s">
        <v>4083</v>
      </c>
      <c r="Y597" s="88" t="s">
        <v>7423</v>
      </c>
      <c r="Z597" s="88" t="s">
        <v>4081</v>
      </c>
      <c r="AA597" s="88">
        <v>14</v>
      </c>
      <c r="AB597" s="88" t="s">
        <v>7422</v>
      </c>
    </row>
    <row r="598" spans="1:28">
      <c r="A598" s="88" t="s">
        <v>7418</v>
      </c>
      <c r="C598" s="88" t="s">
        <v>7421</v>
      </c>
      <c r="D598" s="88" t="s">
        <v>7420</v>
      </c>
      <c r="E598" s="88" t="s">
        <v>101</v>
      </c>
      <c r="F598" s="88" t="s">
        <v>290</v>
      </c>
      <c r="K598" s="88">
        <v>94.89</v>
      </c>
      <c r="O598" s="88" t="s">
        <v>4622</v>
      </c>
      <c r="P598" s="89">
        <v>40477</v>
      </c>
      <c r="Q598" s="88">
        <v>3</v>
      </c>
      <c r="R598" s="88" t="s">
        <v>7419</v>
      </c>
      <c r="S598" s="88">
        <v>2</v>
      </c>
      <c r="T598" s="88" t="s">
        <v>7418</v>
      </c>
      <c r="U598" s="88" t="s">
        <v>7417</v>
      </c>
      <c r="V598" s="88" t="s">
        <v>7416</v>
      </c>
      <c r="W598" s="88" t="s">
        <v>7415</v>
      </c>
      <c r="X598" s="88" t="s">
        <v>7414</v>
      </c>
      <c r="Y598" s="88" t="s">
        <v>7413</v>
      </c>
      <c r="Z598" s="88" t="s">
        <v>7412</v>
      </c>
      <c r="AA598" s="88">
        <v>17</v>
      </c>
      <c r="AB598" s="88" t="s">
        <v>4616</v>
      </c>
    </row>
    <row r="599" spans="1:28">
      <c r="A599" s="88" t="s">
        <v>7407</v>
      </c>
      <c r="C599" s="88" t="s">
        <v>7411</v>
      </c>
      <c r="D599" s="88" t="s">
        <v>7410</v>
      </c>
      <c r="E599" s="88" t="s">
        <v>101</v>
      </c>
      <c r="F599" s="88" t="s">
        <v>416</v>
      </c>
      <c r="K599" s="88">
        <v>371.62</v>
      </c>
      <c r="N599" s="88">
        <v>512.44000000000005</v>
      </c>
      <c r="O599" s="88" t="s">
        <v>7409</v>
      </c>
      <c r="P599" s="89">
        <v>39753</v>
      </c>
      <c r="Q599" s="88">
        <v>2</v>
      </c>
      <c r="R599" s="88" t="s">
        <v>7408</v>
      </c>
      <c r="S599" s="88">
        <v>2</v>
      </c>
      <c r="T599" s="88" t="s">
        <v>7407</v>
      </c>
      <c r="U599" s="88" t="s">
        <v>7406</v>
      </c>
      <c r="V599" s="88" t="s">
        <v>7405</v>
      </c>
      <c r="W599" s="88" t="s">
        <v>7404</v>
      </c>
      <c r="X599" s="88" t="s">
        <v>5018</v>
      </c>
      <c r="Y599" s="88" t="s">
        <v>7403</v>
      </c>
      <c r="Z599" s="88" t="s">
        <v>5016</v>
      </c>
      <c r="AA599" s="88">
        <v>19</v>
      </c>
      <c r="AB599" s="88" t="s">
        <v>7402</v>
      </c>
    </row>
    <row r="600" spans="1:28">
      <c r="A600" s="88" t="s">
        <v>7397</v>
      </c>
      <c r="B600" s="88">
        <v>3301147</v>
      </c>
      <c r="C600" s="88" t="s">
        <v>7401</v>
      </c>
      <c r="D600" s="88" t="s">
        <v>7400</v>
      </c>
      <c r="E600" s="88" t="s">
        <v>101</v>
      </c>
      <c r="F600" s="88" t="s">
        <v>290</v>
      </c>
      <c r="K600" s="88">
        <v>102.48</v>
      </c>
      <c r="O600" s="88" t="s">
        <v>7399</v>
      </c>
      <c r="P600" s="89">
        <v>39928</v>
      </c>
      <c r="Q600" s="88">
        <v>2</v>
      </c>
      <c r="R600" s="88" t="s">
        <v>7398</v>
      </c>
      <c r="S600" s="88">
        <v>1</v>
      </c>
      <c r="T600" s="88" t="s">
        <v>7397</v>
      </c>
      <c r="U600" s="88" t="s">
        <v>3688</v>
      </c>
      <c r="V600" s="88" t="s">
        <v>7396</v>
      </c>
      <c r="W600" s="88" t="s">
        <v>3686</v>
      </c>
      <c r="X600" s="88" t="s">
        <v>5153</v>
      </c>
      <c r="Y600" s="88" t="s">
        <v>3684</v>
      </c>
      <c r="Z600" s="88" t="s">
        <v>7395</v>
      </c>
      <c r="AA600" s="88">
        <v>17</v>
      </c>
      <c r="AB600" s="88" t="s">
        <v>7394</v>
      </c>
    </row>
    <row r="601" spans="1:28">
      <c r="A601" s="88" t="s">
        <v>7389</v>
      </c>
      <c r="C601" s="88" t="s">
        <v>7393</v>
      </c>
      <c r="D601" s="88" t="s">
        <v>7392</v>
      </c>
      <c r="E601" s="88" t="s">
        <v>101</v>
      </c>
      <c r="F601" s="88" t="s">
        <v>717</v>
      </c>
      <c r="O601" s="88" t="s">
        <v>7391</v>
      </c>
      <c r="P601" s="89">
        <v>36214</v>
      </c>
      <c r="Q601" s="88">
        <v>0</v>
      </c>
      <c r="R601" s="88" t="s">
        <v>7390</v>
      </c>
      <c r="S601" s="88" t="s">
        <v>1310</v>
      </c>
      <c r="T601" s="88" t="s">
        <v>7389</v>
      </c>
      <c r="U601" s="88" t="s">
        <v>7388</v>
      </c>
      <c r="V601" s="88" t="s">
        <v>7387</v>
      </c>
      <c r="W601" s="88" t="s">
        <v>7386</v>
      </c>
      <c r="X601" s="88" t="s">
        <v>7385</v>
      </c>
      <c r="Y601" s="88" t="s">
        <v>7384</v>
      </c>
      <c r="Z601" s="88" t="s">
        <v>7383</v>
      </c>
      <c r="AA601" s="88">
        <v>35</v>
      </c>
      <c r="AB601" s="88" t="s">
        <v>7382</v>
      </c>
    </row>
    <row r="602" spans="1:28">
      <c r="A602" s="88" t="s">
        <v>7377</v>
      </c>
      <c r="C602" s="88" t="s">
        <v>7381</v>
      </c>
      <c r="D602" s="88" t="s">
        <v>7380</v>
      </c>
      <c r="E602" s="88" t="s">
        <v>101</v>
      </c>
      <c r="F602" s="88" t="s">
        <v>1036</v>
      </c>
      <c r="K602" s="88">
        <v>498.62</v>
      </c>
      <c r="O602" s="88" t="s">
        <v>7379</v>
      </c>
      <c r="P602" s="89">
        <v>40970</v>
      </c>
      <c r="Q602" s="88">
        <v>3</v>
      </c>
      <c r="R602" s="88" t="s">
        <v>7378</v>
      </c>
      <c r="S602" s="88">
        <v>2</v>
      </c>
      <c r="T602" s="88" t="s">
        <v>7377</v>
      </c>
      <c r="U602" s="88" t="s">
        <v>7376</v>
      </c>
      <c r="V602" s="88" t="s">
        <v>7375</v>
      </c>
      <c r="W602" s="88" t="s">
        <v>7374</v>
      </c>
      <c r="X602" s="88" t="s">
        <v>4546</v>
      </c>
      <c r="Y602" s="88" t="s">
        <v>7373</v>
      </c>
      <c r="Z602" s="88" t="s">
        <v>5027</v>
      </c>
      <c r="AA602" s="88">
        <v>16</v>
      </c>
      <c r="AB602" s="88" t="s">
        <v>2098</v>
      </c>
    </row>
    <row r="603" spans="1:28">
      <c r="A603" s="88" t="s">
        <v>7369</v>
      </c>
      <c r="C603" s="88" t="s">
        <v>7372</v>
      </c>
      <c r="D603" s="88" t="s">
        <v>7371</v>
      </c>
      <c r="E603" s="88" t="s">
        <v>101</v>
      </c>
      <c r="F603" s="88" t="s">
        <v>1036</v>
      </c>
      <c r="O603" s="88" t="s">
        <v>1213</v>
      </c>
      <c r="P603" s="89">
        <v>40754</v>
      </c>
      <c r="Q603" s="88">
        <v>3</v>
      </c>
      <c r="R603" s="88" t="s">
        <v>7370</v>
      </c>
      <c r="S603" s="88">
        <v>2</v>
      </c>
      <c r="T603" s="88" t="s">
        <v>7369</v>
      </c>
      <c r="U603" s="88" t="s">
        <v>553</v>
      </c>
      <c r="V603" s="88" t="s">
        <v>7368</v>
      </c>
      <c r="W603" s="88" t="s">
        <v>551</v>
      </c>
      <c r="X603" s="88" t="s">
        <v>6166</v>
      </c>
      <c r="Y603" s="88" t="s">
        <v>549</v>
      </c>
      <c r="Z603" s="88" t="s">
        <v>6164</v>
      </c>
      <c r="AA603" s="88">
        <v>16</v>
      </c>
      <c r="AB603" s="88" t="s">
        <v>1204</v>
      </c>
    </row>
    <row r="604" spans="1:28">
      <c r="A604" s="88" t="s">
        <v>7364</v>
      </c>
      <c r="C604" s="88" t="s">
        <v>7367</v>
      </c>
      <c r="D604" s="88" t="s">
        <v>7366</v>
      </c>
      <c r="E604" s="88" t="s">
        <v>101</v>
      </c>
      <c r="F604" s="88" t="s">
        <v>1036</v>
      </c>
      <c r="K604" s="88">
        <v>485.73</v>
      </c>
      <c r="O604" s="88" t="s">
        <v>1238</v>
      </c>
      <c r="P604" s="89">
        <v>40937</v>
      </c>
      <c r="Q604" s="88">
        <v>3</v>
      </c>
      <c r="R604" s="88" t="s">
        <v>7365</v>
      </c>
      <c r="S604" s="88">
        <v>2</v>
      </c>
      <c r="T604" s="88" t="s">
        <v>7364</v>
      </c>
      <c r="U604" s="88" t="s">
        <v>7363</v>
      </c>
      <c r="V604" s="88" t="s">
        <v>7362</v>
      </c>
      <c r="W604" s="88" t="s">
        <v>7361</v>
      </c>
      <c r="X604" s="88" t="s">
        <v>4755</v>
      </c>
      <c r="Y604" s="88" t="s">
        <v>7360</v>
      </c>
      <c r="Z604" s="88" t="s">
        <v>5051</v>
      </c>
      <c r="AA604" s="88">
        <v>16</v>
      </c>
      <c r="AB604" s="88" t="s">
        <v>2098</v>
      </c>
    </row>
    <row r="605" spans="1:28">
      <c r="A605" s="88" t="s">
        <v>7356</v>
      </c>
      <c r="C605" s="88" t="s">
        <v>7359</v>
      </c>
      <c r="D605" s="88" t="s">
        <v>7358</v>
      </c>
      <c r="E605" s="88" t="s">
        <v>101</v>
      </c>
      <c r="F605" s="88" t="s">
        <v>1036</v>
      </c>
      <c r="O605" s="88" t="s">
        <v>1213</v>
      </c>
      <c r="P605" s="89">
        <v>40914</v>
      </c>
      <c r="Q605" s="88">
        <v>3</v>
      </c>
      <c r="R605" s="88" t="s">
        <v>7357</v>
      </c>
      <c r="S605" s="88">
        <v>2</v>
      </c>
      <c r="T605" s="88" t="s">
        <v>7356</v>
      </c>
      <c r="U605" s="88" t="s">
        <v>7355</v>
      </c>
      <c r="V605" s="88" t="s">
        <v>7354</v>
      </c>
      <c r="W605" s="88" t="s">
        <v>7353</v>
      </c>
      <c r="X605" s="88" t="s">
        <v>4395</v>
      </c>
      <c r="Y605" s="88" t="s">
        <v>6964</v>
      </c>
      <c r="Z605" s="88" t="s">
        <v>4393</v>
      </c>
      <c r="AA605" s="88">
        <v>16</v>
      </c>
      <c r="AB605" s="88" t="s">
        <v>1204</v>
      </c>
    </row>
    <row r="606" spans="1:28">
      <c r="A606" s="88" t="s">
        <v>7349</v>
      </c>
      <c r="C606" s="88" t="s">
        <v>7352</v>
      </c>
      <c r="D606" s="88" t="s">
        <v>7351</v>
      </c>
      <c r="E606" s="88" t="s">
        <v>101</v>
      </c>
      <c r="F606" s="88" t="s">
        <v>1142</v>
      </c>
      <c r="K606" s="88">
        <v>995.35</v>
      </c>
      <c r="O606" s="88" t="s">
        <v>1141</v>
      </c>
      <c r="P606" s="89">
        <v>40962</v>
      </c>
      <c r="Q606" s="88">
        <v>3</v>
      </c>
      <c r="R606" s="88" t="s">
        <v>7350</v>
      </c>
      <c r="S606" s="88">
        <v>2</v>
      </c>
      <c r="T606" s="88" t="s">
        <v>7349</v>
      </c>
      <c r="U606" s="88" t="s">
        <v>7348</v>
      </c>
      <c r="V606" s="88" t="s">
        <v>7347</v>
      </c>
      <c r="W606" s="88" t="s">
        <v>7346</v>
      </c>
      <c r="X606" s="88" t="s">
        <v>7345</v>
      </c>
      <c r="Y606" s="88" t="s">
        <v>7344</v>
      </c>
      <c r="Z606" s="88" t="s">
        <v>7343</v>
      </c>
      <c r="AA606" s="88">
        <v>7</v>
      </c>
      <c r="AB606" s="88" t="s">
        <v>1134</v>
      </c>
    </row>
    <row r="607" spans="1:28">
      <c r="A607" s="88" t="s">
        <v>7339</v>
      </c>
      <c r="C607" s="88" t="s">
        <v>7342</v>
      </c>
      <c r="D607" s="88" t="s">
        <v>7341</v>
      </c>
      <c r="E607" s="88" t="s">
        <v>101</v>
      </c>
      <c r="F607" s="88" t="s">
        <v>1142</v>
      </c>
      <c r="K607" s="88">
        <v>293.60000000000002</v>
      </c>
      <c r="O607" s="88" t="s">
        <v>1141</v>
      </c>
      <c r="P607" s="89">
        <v>40645</v>
      </c>
      <c r="Q607" s="88">
        <v>3</v>
      </c>
      <c r="R607" s="88" t="s">
        <v>7340</v>
      </c>
      <c r="S607" s="88">
        <v>2</v>
      </c>
      <c r="T607" s="88" t="s">
        <v>7339</v>
      </c>
      <c r="U607" s="88" t="s">
        <v>1138</v>
      </c>
      <c r="V607" s="88" t="s">
        <v>6993</v>
      </c>
      <c r="W607" s="88" t="s">
        <v>1136</v>
      </c>
      <c r="X607" s="88" t="s">
        <v>1029</v>
      </c>
      <c r="Y607" s="88" t="s">
        <v>1135</v>
      </c>
      <c r="Z607" s="88" t="s">
        <v>7338</v>
      </c>
      <c r="AA607" s="88">
        <v>7</v>
      </c>
      <c r="AB607" s="88" t="s">
        <v>1134</v>
      </c>
    </row>
    <row r="608" spans="1:28">
      <c r="A608" s="88" t="s">
        <v>7334</v>
      </c>
      <c r="C608" s="88" t="s">
        <v>7337</v>
      </c>
      <c r="D608" s="88" t="s">
        <v>7336</v>
      </c>
      <c r="E608" s="88" t="s">
        <v>101</v>
      </c>
      <c r="F608" s="88" t="s">
        <v>1142</v>
      </c>
      <c r="K608" s="88">
        <v>871.65</v>
      </c>
      <c r="O608" s="88" t="s">
        <v>1141</v>
      </c>
      <c r="P608" s="89">
        <v>40782</v>
      </c>
      <c r="Q608" s="88">
        <v>3</v>
      </c>
      <c r="R608" s="88" t="s">
        <v>7335</v>
      </c>
      <c r="S608" s="88">
        <v>2</v>
      </c>
      <c r="T608" s="88" t="s">
        <v>7334</v>
      </c>
      <c r="U608" s="88" t="s">
        <v>639</v>
      </c>
      <c r="V608" s="88" t="s">
        <v>7333</v>
      </c>
      <c r="W608" s="88" t="s">
        <v>637</v>
      </c>
      <c r="X608" s="88" t="s">
        <v>7332</v>
      </c>
      <c r="Y608" s="88" t="s">
        <v>635</v>
      </c>
      <c r="Z608" s="88" t="s">
        <v>7331</v>
      </c>
      <c r="AA608" s="88">
        <v>7</v>
      </c>
      <c r="AB608" s="88" t="s">
        <v>1134</v>
      </c>
    </row>
    <row r="609" spans="1:28">
      <c r="A609" s="88" t="s">
        <v>7327</v>
      </c>
      <c r="C609" s="88" t="s">
        <v>7330</v>
      </c>
      <c r="D609" s="88" t="s">
        <v>7329</v>
      </c>
      <c r="E609" s="88" t="s">
        <v>101</v>
      </c>
      <c r="F609" s="88" t="s">
        <v>290</v>
      </c>
      <c r="O609" s="88" t="s">
        <v>1250</v>
      </c>
      <c r="P609" s="89">
        <v>40762</v>
      </c>
      <c r="Q609" s="88">
        <v>3</v>
      </c>
      <c r="R609" s="88" t="s">
        <v>7328</v>
      </c>
      <c r="S609" s="88">
        <v>2</v>
      </c>
      <c r="T609" s="88" t="s">
        <v>7327</v>
      </c>
      <c r="U609" s="88" t="s">
        <v>5874</v>
      </c>
      <c r="V609" s="88" t="s">
        <v>6402</v>
      </c>
      <c r="W609" s="88" t="s">
        <v>5872</v>
      </c>
      <c r="X609" s="88" t="s">
        <v>1789</v>
      </c>
      <c r="Y609" s="88" t="s">
        <v>5870</v>
      </c>
      <c r="Z609" s="88" t="s">
        <v>1787</v>
      </c>
      <c r="AA609" s="88">
        <v>17</v>
      </c>
      <c r="AB609" s="88" t="s">
        <v>1241</v>
      </c>
    </row>
    <row r="610" spans="1:28">
      <c r="A610" s="88" t="s">
        <v>7322</v>
      </c>
      <c r="C610" s="88" t="s">
        <v>7326</v>
      </c>
      <c r="D610" s="88" t="s">
        <v>7325</v>
      </c>
      <c r="E610" s="88" t="s">
        <v>101</v>
      </c>
      <c r="F610" s="88" t="s">
        <v>1036</v>
      </c>
      <c r="K610" s="88">
        <v>390.33</v>
      </c>
      <c r="O610" s="88" t="s">
        <v>7324</v>
      </c>
      <c r="P610" s="89">
        <v>40904</v>
      </c>
      <c r="Q610" s="88">
        <v>3</v>
      </c>
      <c r="R610" s="88" t="s">
        <v>7323</v>
      </c>
      <c r="S610" s="88">
        <v>2</v>
      </c>
      <c r="T610" s="88" t="s">
        <v>7322</v>
      </c>
      <c r="U610" s="88" t="s">
        <v>435</v>
      </c>
      <c r="V610" s="88" t="s">
        <v>7321</v>
      </c>
      <c r="W610" s="88" t="s">
        <v>433</v>
      </c>
      <c r="X610" s="88" t="s">
        <v>7320</v>
      </c>
      <c r="Y610" s="88" t="s">
        <v>432</v>
      </c>
      <c r="Z610" s="88" t="s">
        <v>7319</v>
      </c>
      <c r="AA610" s="88">
        <v>16</v>
      </c>
      <c r="AB610" s="88" t="s">
        <v>2162</v>
      </c>
    </row>
    <row r="611" spans="1:28">
      <c r="A611" s="88" t="s">
        <v>7315</v>
      </c>
      <c r="C611" s="88" t="s">
        <v>7318</v>
      </c>
      <c r="D611" s="88" t="s">
        <v>7317</v>
      </c>
      <c r="E611" s="88" t="s">
        <v>101</v>
      </c>
      <c r="F611" s="88" t="s">
        <v>1036</v>
      </c>
      <c r="K611" s="88">
        <v>372.08</v>
      </c>
      <c r="O611" s="88" t="s">
        <v>1238</v>
      </c>
      <c r="P611" s="89">
        <v>40828</v>
      </c>
      <c r="Q611" s="88">
        <v>3</v>
      </c>
      <c r="R611" s="88" t="s">
        <v>7316</v>
      </c>
      <c r="S611" s="88">
        <v>2</v>
      </c>
      <c r="T611" s="88" t="s">
        <v>7315</v>
      </c>
      <c r="U611" s="88" t="s">
        <v>1711</v>
      </c>
      <c r="V611" s="88" t="s">
        <v>5713</v>
      </c>
      <c r="W611" s="88" t="s">
        <v>534</v>
      </c>
      <c r="X611" s="88" t="s">
        <v>4780</v>
      </c>
      <c r="Y611" s="88" t="s">
        <v>532</v>
      </c>
      <c r="Z611" s="88" t="s">
        <v>4779</v>
      </c>
      <c r="AA611" s="88">
        <v>16</v>
      </c>
      <c r="AB611" s="88" t="s">
        <v>6873</v>
      </c>
    </row>
    <row r="612" spans="1:28">
      <c r="A612" s="88" t="s">
        <v>7311</v>
      </c>
      <c r="C612" s="88" t="s">
        <v>7314</v>
      </c>
      <c r="D612" s="88" t="s">
        <v>7313</v>
      </c>
      <c r="E612" s="88" t="s">
        <v>101</v>
      </c>
      <c r="F612" s="88" t="s">
        <v>1036</v>
      </c>
      <c r="O612" s="88" t="s">
        <v>1131</v>
      </c>
      <c r="P612" s="89">
        <v>40789</v>
      </c>
      <c r="Q612" s="88">
        <v>3</v>
      </c>
      <c r="R612" s="88" t="s">
        <v>7312</v>
      </c>
      <c r="S612" s="88">
        <v>2</v>
      </c>
      <c r="T612" s="88" t="s">
        <v>7311</v>
      </c>
      <c r="U612" s="88" t="s">
        <v>7310</v>
      </c>
      <c r="V612" s="88" t="s">
        <v>7309</v>
      </c>
      <c r="W612" s="88" t="s">
        <v>7308</v>
      </c>
      <c r="X612" s="88" t="s">
        <v>7307</v>
      </c>
      <c r="Y612" s="88" t="s">
        <v>7306</v>
      </c>
      <c r="Z612" s="88" t="s">
        <v>7305</v>
      </c>
      <c r="AA612" s="88">
        <v>16</v>
      </c>
      <c r="AB612" s="88" t="s">
        <v>1122</v>
      </c>
    </row>
    <row r="613" spans="1:28">
      <c r="A613" s="88" t="s">
        <v>7301</v>
      </c>
      <c r="C613" s="88" t="s">
        <v>7304</v>
      </c>
      <c r="D613" s="88" t="s">
        <v>7303</v>
      </c>
      <c r="E613" s="88" t="s">
        <v>101</v>
      </c>
      <c r="F613" s="88" t="s">
        <v>165</v>
      </c>
      <c r="K613" s="88">
        <v>678.85</v>
      </c>
      <c r="O613" s="88" t="s">
        <v>2145</v>
      </c>
      <c r="P613" s="89">
        <v>38786</v>
      </c>
      <c r="Q613" s="88">
        <v>1</v>
      </c>
      <c r="R613" s="88" t="s">
        <v>7302</v>
      </c>
      <c r="S613" s="88">
        <v>2</v>
      </c>
      <c r="T613" s="88" t="s">
        <v>7301</v>
      </c>
      <c r="U613" s="88" t="s">
        <v>7300</v>
      </c>
      <c r="V613" s="88" t="s">
        <v>7299</v>
      </c>
      <c r="W613" s="88" t="s">
        <v>7298</v>
      </c>
      <c r="X613" s="88" t="s">
        <v>7297</v>
      </c>
      <c r="Y613" s="88" t="s">
        <v>7296</v>
      </c>
      <c r="Z613" s="88" t="s">
        <v>7295</v>
      </c>
      <c r="AA613" s="88">
        <v>48</v>
      </c>
      <c r="AB613" s="88" t="s">
        <v>2139</v>
      </c>
    </row>
    <row r="614" spans="1:28">
      <c r="A614" s="88" t="s">
        <v>7291</v>
      </c>
      <c r="C614" s="88" t="s">
        <v>7294</v>
      </c>
      <c r="D614" s="88" t="s">
        <v>7293</v>
      </c>
      <c r="E614" s="88" t="s">
        <v>101</v>
      </c>
      <c r="F614" s="88" t="s">
        <v>1036</v>
      </c>
      <c r="K614" s="88">
        <v>216.65</v>
      </c>
      <c r="O614" s="88" t="s">
        <v>1288</v>
      </c>
      <c r="P614" s="89">
        <v>40910</v>
      </c>
      <c r="Q614" s="88">
        <v>3</v>
      </c>
      <c r="R614" s="88" t="s">
        <v>7292</v>
      </c>
      <c r="S614" s="88">
        <v>2</v>
      </c>
      <c r="T614" s="88" t="s">
        <v>7291</v>
      </c>
      <c r="U614" s="88" t="s">
        <v>2788</v>
      </c>
      <c r="V614" s="88" t="s">
        <v>7290</v>
      </c>
      <c r="W614" s="88" t="s">
        <v>2786</v>
      </c>
      <c r="X614" s="88" t="s">
        <v>4780</v>
      </c>
      <c r="Y614" s="88" t="s">
        <v>2785</v>
      </c>
      <c r="Z614" s="88" t="s">
        <v>4779</v>
      </c>
      <c r="AA614" s="88">
        <v>16</v>
      </c>
      <c r="AB614" s="88" t="s">
        <v>1282</v>
      </c>
    </row>
    <row r="615" spans="1:28">
      <c r="A615" s="88" t="s">
        <v>7286</v>
      </c>
      <c r="C615" s="88" t="s">
        <v>7289</v>
      </c>
      <c r="D615" s="88" t="s">
        <v>7288</v>
      </c>
      <c r="E615" s="88" t="s">
        <v>101</v>
      </c>
      <c r="F615" s="88" t="s">
        <v>1036</v>
      </c>
      <c r="K615" s="88">
        <v>440.27</v>
      </c>
      <c r="O615" s="88" t="s">
        <v>1080</v>
      </c>
      <c r="P615" s="89">
        <v>40983</v>
      </c>
      <c r="Q615" s="88">
        <v>3</v>
      </c>
      <c r="R615" s="88" t="s">
        <v>7287</v>
      </c>
      <c r="S615" s="88">
        <v>2</v>
      </c>
      <c r="T615" s="88" t="s">
        <v>7286</v>
      </c>
      <c r="U615" s="88" t="s">
        <v>1161</v>
      </c>
      <c r="V615" s="88" t="s">
        <v>2169</v>
      </c>
      <c r="W615" s="88" t="s">
        <v>1159</v>
      </c>
      <c r="X615" s="88" t="s">
        <v>723</v>
      </c>
      <c r="Y615" s="88" t="s">
        <v>1157</v>
      </c>
      <c r="Z615" s="88" t="s">
        <v>721</v>
      </c>
      <c r="AA615" s="88">
        <v>16</v>
      </c>
      <c r="AB615" s="88" t="s">
        <v>1073</v>
      </c>
    </row>
    <row r="616" spans="1:28">
      <c r="A616" s="88" t="s">
        <v>7282</v>
      </c>
      <c r="C616" s="88" t="s">
        <v>7285</v>
      </c>
      <c r="D616" s="88" t="s">
        <v>7284</v>
      </c>
      <c r="E616" s="88" t="s">
        <v>101</v>
      </c>
      <c r="F616" s="88" t="s">
        <v>1036</v>
      </c>
      <c r="O616" s="88" t="s">
        <v>1131</v>
      </c>
      <c r="P616" s="89">
        <v>40887</v>
      </c>
      <c r="Q616" s="88">
        <v>3</v>
      </c>
      <c r="R616" s="88" t="s">
        <v>7283</v>
      </c>
      <c r="S616" s="88">
        <v>2</v>
      </c>
      <c r="T616" s="88" t="s">
        <v>7282</v>
      </c>
      <c r="U616" s="88" t="s">
        <v>806</v>
      </c>
      <c r="V616" s="88" t="s">
        <v>7281</v>
      </c>
      <c r="W616" s="88" t="s">
        <v>804</v>
      </c>
      <c r="X616" s="88" t="s">
        <v>5782</v>
      </c>
      <c r="Y616" s="88" t="s">
        <v>802</v>
      </c>
      <c r="Z616" s="88" t="s">
        <v>5781</v>
      </c>
      <c r="AA616" s="88">
        <v>16</v>
      </c>
      <c r="AB616" s="88" t="s">
        <v>1122</v>
      </c>
    </row>
    <row r="617" spans="1:28">
      <c r="A617" s="88" t="s">
        <v>7277</v>
      </c>
      <c r="C617" s="88" t="s">
        <v>7280</v>
      </c>
      <c r="D617" s="88" t="s">
        <v>7279</v>
      </c>
      <c r="E617" s="88" t="s">
        <v>101</v>
      </c>
      <c r="F617" s="88" t="s">
        <v>1036</v>
      </c>
      <c r="K617" s="88">
        <v>166.85</v>
      </c>
      <c r="O617" s="88" t="s">
        <v>1080</v>
      </c>
      <c r="P617" s="89">
        <v>40722</v>
      </c>
      <c r="Q617" s="88">
        <v>3</v>
      </c>
      <c r="R617" s="88" t="s">
        <v>7278</v>
      </c>
      <c r="S617" s="88">
        <v>2</v>
      </c>
      <c r="T617" s="88" t="s">
        <v>7277</v>
      </c>
      <c r="U617" s="88" t="s">
        <v>1098</v>
      </c>
      <c r="V617" s="88" t="s">
        <v>7276</v>
      </c>
      <c r="W617" s="88" t="s">
        <v>1096</v>
      </c>
      <c r="X617" s="88" t="s">
        <v>7275</v>
      </c>
      <c r="Y617" s="88" t="s">
        <v>1094</v>
      </c>
      <c r="Z617" s="88" t="s">
        <v>7274</v>
      </c>
      <c r="AA617" s="88">
        <v>16</v>
      </c>
      <c r="AB617" s="88" t="s">
        <v>1073</v>
      </c>
    </row>
    <row r="618" spans="1:28">
      <c r="A618" s="88" t="s">
        <v>7270</v>
      </c>
      <c r="C618" s="88" t="s">
        <v>7273</v>
      </c>
      <c r="D618" s="88" t="s">
        <v>7272</v>
      </c>
      <c r="E618" s="88" t="s">
        <v>101</v>
      </c>
      <c r="F618" s="88" t="s">
        <v>165</v>
      </c>
      <c r="O618" s="88" t="s">
        <v>5510</v>
      </c>
      <c r="P618" s="89">
        <v>38668</v>
      </c>
      <c r="Q618" s="88">
        <v>1</v>
      </c>
      <c r="R618" s="88" t="s">
        <v>7271</v>
      </c>
      <c r="S618" s="88">
        <v>2</v>
      </c>
      <c r="T618" s="88" t="s">
        <v>7270</v>
      </c>
      <c r="U618" s="88" t="s">
        <v>7269</v>
      </c>
      <c r="V618" s="88" t="s">
        <v>7268</v>
      </c>
      <c r="W618" s="88" t="s">
        <v>7267</v>
      </c>
      <c r="X618" s="88" t="s">
        <v>7266</v>
      </c>
      <c r="Y618" s="88" t="s">
        <v>7265</v>
      </c>
      <c r="Z618" s="88" t="s">
        <v>7264</v>
      </c>
      <c r="AA618" s="88">
        <v>48</v>
      </c>
      <c r="AB618" s="88" t="s">
        <v>5504</v>
      </c>
    </row>
    <row r="619" spans="1:28">
      <c r="A619" s="88" t="s">
        <v>7260</v>
      </c>
      <c r="C619" s="88" t="s">
        <v>7263</v>
      </c>
      <c r="D619" s="88" t="s">
        <v>7262</v>
      </c>
      <c r="E619" s="88" t="s">
        <v>101</v>
      </c>
      <c r="F619" s="88" t="s">
        <v>165</v>
      </c>
      <c r="O619" s="88" t="s">
        <v>5510</v>
      </c>
      <c r="P619" s="89">
        <v>38534</v>
      </c>
      <c r="Q619" s="88">
        <v>1</v>
      </c>
      <c r="R619" s="88" t="s">
        <v>7261</v>
      </c>
      <c r="S619" s="88">
        <v>2</v>
      </c>
      <c r="T619" s="88" t="s">
        <v>7260</v>
      </c>
      <c r="U619" s="88" t="s">
        <v>5507</v>
      </c>
      <c r="V619" s="88" t="s">
        <v>4865</v>
      </c>
      <c r="W619" s="88" t="s">
        <v>5506</v>
      </c>
      <c r="X619" s="88" t="s">
        <v>4864</v>
      </c>
      <c r="Y619" s="88" t="s">
        <v>5505</v>
      </c>
      <c r="Z619" s="88" t="s">
        <v>4863</v>
      </c>
      <c r="AA619" s="88">
        <v>48</v>
      </c>
      <c r="AB619" s="88" t="s">
        <v>5504</v>
      </c>
    </row>
    <row r="620" spans="1:28">
      <c r="A620" s="88" t="s">
        <v>7256</v>
      </c>
      <c r="C620" s="88" t="s">
        <v>7259</v>
      </c>
      <c r="D620" s="88" t="s">
        <v>7258</v>
      </c>
      <c r="E620" s="88" t="s">
        <v>101</v>
      </c>
      <c r="F620" s="88" t="s">
        <v>165</v>
      </c>
      <c r="O620" s="88" t="s">
        <v>5510</v>
      </c>
      <c r="P620" s="89">
        <v>38625</v>
      </c>
      <c r="Q620" s="88">
        <v>1</v>
      </c>
      <c r="R620" s="88" t="s">
        <v>7257</v>
      </c>
      <c r="S620" s="88">
        <v>2</v>
      </c>
      <c r="T620" s="88" t="s">
        <v>7256</v>
      </c>
      <c r="U620" s="88" t="s">
        <v>717</v>
      </c>
      <c r="V620" s="88" t="s">
        <v>7255</v>
      </c>
      <c r="W620" s="88" t="s">
        <v>1935</v>
      </c>
      <c r="X620" s="88" t="s">
        <v>5125</v>
      </c>
      <c r="Y620" s="88" t="s">
        <v>1934</v>
      </c>
      <c r="Z620" s="88" t="s">
        <v>5123</v>
      </c>
      <c r="AA620" s="88">
        <v>48</v>
      </c>
      <c r="AB620" s="88" t="s">
        <v>5504</v>
      </c>
    </row>
    <row r="621" spans="1:28">
      <c r="A621" s="88" t="s">
        <v>7251</v>
      </c>
      <c r="C621" s="88" t="s">
        <v>7254</v>
      </c>
      <c r="D621" s="88" t="s">
        <v>7253</v>
      </c>
      <c r="E621" s="88" t="s">
        <v>101</v>
      </c>
      <c r="F621" s="88" t="s">
        <v>165</v>
      </c>
      <c r="N621" s="88">
        <v>932.9</v>
      </c>
      <c r="O621" s="88" t="s">
        <v>5510</v>
      </c>
      <c r="P621" s="89">
        <v>38560</v>
      </c>
      <c r="Q621" s="88">
        <v>1</v>
      </c>
      <c r="R621" s="88" t="s">
        <v>7252</v>
      </c>
      <c r="S621" s="88">
        <v>2</v>
      </c>
      <c r="T621" s="88" t="s">
        <v>7251</v>
      </c>
      <c r="U621" s="88" t="s">
        <v>4899</v>
      </c>
      <c r="V621" s="88" t="s">
        <v>7250</v>
      </c>
      <c r="W621" s="88" t="s">
        <v>4897</v>
      </c>
      <c r="X621" s="88" t="s">
        <v>6003</v>
      </c>
      <c r="Y621" s="88" t="s">
        <v>7249</v>
      </c>
      <c r="Z621" s="88" t="s">
        <v>7248</v>
      </c>
      <c r="AA621" s="88">
        <v>48</v>
      </c>
      <c r="AB621" s="88" t="s">
        <v>5504</v>
      </c>
    </row>
    <row r="622" spans="1:28">
      <c r="A622" s="88" t="s">
        <v>7243</v>
      </c>
      <c r="C622" s="88" t="s">
        <v>7247</v>
      </c>
      <c r="D622" s="88" t="s">
        <v>7246</v>
      </c>
      <c r="E622" s="88" t="s">
        <v>101</v>
      </c>
      <c r="F622" s="88" t="s">
        <v>290</v>
      </c>
      <c r="O622" s="88" t="s">
        <v>7245</v>
      </c>
      <c r="P622" s="89">
        <v>40557</v>
      </c>
      <c r="Q622" s="88">
        <v>3</v>
      </c>
      <c r="R622" s="88" t="s">
        <v>7244</v>
      </c>
      <c r="S622" s="88">
        <v>3</v>
      </c>
      <c r="T622" s="88" t="s">
        <v>7243</v>
      </c>
      <c r="U622" s="88" t="s">
        <v>5874</v>
      </c>
      <c r="V622" s="88" t="s">
        <v>7242</v>
      </c>
      <c r="W622" s="88" t="s">
        <v>5872</v>
      </c>
      <c r="X622" s="88" t="s">
        <v>7241</v>
      </c>
      <c r="Y622" s="88" t="s">
        <v>5870</v>
      </c>
      <c r="Z622" s="88" t="s">
        <v>7240</v>
      </c>
      <c r="AA622" s="88">
        <v>17</v>
      </c>
      <c r="AB622" s="88" t="s">
        <v>7239</v>
      </c>
    </row>
    <row r="623" spans="1:28">
      <c r="A623" s="88" t="s">
        <v>7235</v>
      </c>
      <c r="C623" s="88" t="s">
        <v>7238</v>
      </c>
      <c r="D623" s="88" t="s">
        <v>7237</v>
      </c>
      <c r="E623" s="88" t="s">
        <v>101</v>
      </c>
      <c r="F623" s="88" t="s">
        <v>165</v>
      </c>
      <c r="O623" s="88" t="s">
        <v>3929</v>
      </c>
      <c r="P623" s="89">
        <v>38677</v>
      </c>
      <c r="Q623" s="88">
        <v>1</v>
      </c>
      <c r="R623" s="88" t="s">
        <v>7236</v>
      </c>
      <c r="S623" s="88">
        <v>2</v>
      </c>
      <c r="T623" s="88" t="s">
        <v>7235</v>
      </c>
      <c r="U623" s="88" t="s">
        <v>7234</v>
      </c>
      <c r="V623" s="88" t="s">
        <v>7233</v>
      </c>
      <c r="W623" s="88" t="s">
        <v>7232</v>
      </c>
      <c r="X623" s="88" t="s">
        <v>7231</v>
      </c>
      <c r="Y623" s="88" t="s">
        <v>7230</v>
      </c>
      <c r="Z623" s="88" t="s">
        <v>7229</v>
      </c>
      <c r="AA623" s="88">
        <v>48</v>
      </c>
      <c r="AB623" s="88" t="s">
        <v>3925</v>
      </c>
    </row>
    <row r="624" spans="1:28">
      <c r="A624" s="88" t="s">
        <v>7225</v>
      </c>
      <c r="C624" s="88" t="s">
        <v>7228</v>
      </c>
      <c r="D624" s="88" t="s">
        <v>7227</v>
      </c>
      <c r="E624" s="88" t="s">
        <v>101</v>
      </c>
      <c r="F624" s="88" t="s">
        <v>243</v>
      </c>
      <c r="K624" s="88">
        <v>612.27</v>
      </c>
      <c r="O624" s="88" t="s">
        <v>242</v>
      </c>
      <c r="P624" s="89">
        <v>39589</v>
      </c>
      <c r="Q624" s="88">
        <v>2</v>
      </c>
      <c r="R624" s="88" t="s">
        <v>7226</v>
      </c>
      <c r="S624" s="88">
        <v>2</v>
      </c>
      <c r="T624" s="88" t="s">
        <v>7225</v>
      </c>
      <c r="U624" s="88" t="s">
        <v>7224</v>
      </c>
      <c r="V624" s="88" t="s">
        <v>7223</v>
      </c>
      <c r="W624" s="88" t="s">
        <v>7222</v>
      </c>
      <c r="X624" s="88" t="s">
        <v>7221</v>
      </c>
      <c r="Y624" s="88" t="s">
        <v>7220</v>
      </c>
      <c r="Z624" s="88" t="s">
        <v>7219</v>
      </c>
      <c r="AA624" s="88">
        <v>26</v>
      </c>
      <c r="AB624" s="88" t="s">
        <v>233</v>
      </c>
    </row>
    <row r="625" spans="1:28">
      <c r="A625" s="88" t="s">
        <v>7215</v>
      </c>
      <c r="C625" s="88" t="s">
        <v>7218</v>
      </c>
      <c r="D625" s="88" t="s">
        <v>7217</v>
      </c>
      <c r="E625" s="88" t="s">
        <v>101</v>
      </c>
      <c r="F625" s="88" t="s">
        <v>1036</v>
      </c>
      <c r="O625" s="88" t="s">
        <v>1288</v>
      </c>
      <c r="P625" s="89">
        <v>40944</v>
      </c>
      <c r="Q625" s="88">
        <v>3</v>
      </c>
      <c r="R625" s="88" t="s">
        <v>7216</v>
      </c>
      <c r="S625" s="88">
        <v>2</v>
      </c>
      <c r="T625" s="88" t="s">
        <v>7215</v>
      </c>
      <c r="U625" s="88" t="s">
        <v>7214</v>
      </c>
      <c r="V625" s="88" t="s">
        <v>7213</v>
      </c>
      <c r="W625" s="88" t="s">
        <v>7212</v>
      </c>
      <c r="X625" s="88" t="s">
        <v>7084</v>
      </c>
      <c r="Y625" s="88" t="s">
        <v>7211</v>
      </c>
      <c r="Z625" s="88" t="s">
        <v>7082</v>
      </c>
      <c r="AA625" s="88">
        <v>16</v>
      </c>
      <c r="AB625" s="88" t="s">
        <v>2162</v>
      </c>
    </row>
    <row r="626" spans="1:28">
      <c r="A626" s="88" t="s">
        <v>7207</v>
      </c>
      <c r="C626" s="88" t="s">
        <v>7210</v>
      </c>
      <c r="D626" s="88" t="s">
        <v>7209</v>
      </c>
      <c r="E626" s="88" t="s">
        <v>101</v>
      </c>
      <c r="F626" s="88" t="s">
        <v>165</v>
      </c>
      <c r="K626" s="88">
        <v>377.66</v>
      </c>
      <c r="O626" s="88" t="s">
        <v>4277</v>
      </c>
      <c r="P626" s="89">
        <v>38606</v>
      </c>
      <c r="Q626" s="88">
        <v>1</v>
      </c>
      <c r="R626" s="88" t="s">
        <v>7208</v>
      </c>
      <c r="S626" s="88">
        <v>2</v>
      </c>
      <c r="T626" s="88" t="s">
        <v>7207</v>
      </c>
      <c r="U626" s="88" t="s">
        <v>377</v>
      </c>
      <c r="V626" s="88" t="s">
        <v>7206</v>
      </c>
      <c r="W626" s="88" t="s">
        <v>375</v>
      </c>
      <c r="X626" s="88" t="s">
        <v>6717</v>
      </c>
      <c r="Y626" s="88" t="s">
        <v>373</v>
      </c>
      <c r="Z626" s="88" t="s">
        <v>6716</v>
      </c>
      <c r="AA626" s="88">
        <v>48</v>
      </c>
      <c r="AB626" s="88" t="s">
        <v>4268</v>
      </c>
    </row>
    <row r="627" spans="1:28">
      <c r="A627" s="88" t="s">
        <v>7202</v>
      </c>
      <c r="C627" s="88" t="s">
        <v>7205</v>
      </c>
      <c r="D627" s="88" t="s">
        <v>7204</v>
      </c>
      <c r="E627" s="88" t="s">
        <v>101</v>
      </c>
      <c r="F627" s="88" t="s">
        <v>165</v>
      </c>
      <c r="O627" s="88" t="s">
        <v>2145</v>
      </c>
      <c r="P627" s="89">
        <v>38513</v>
      </c>
      <c r="Q627" s="88">
        <v>1</v>
      </c>
      <c r="R627" s="88" t="s">
        <v>7203</v>
      </c>
      <c r="S627" s="88">
        <v>2</v>
      </c>
      <c r="T627" s="88" t="s">
        <v>7202</v>
      </c>
      <c r="U627" s="88" t="s">
        <v>7201</v>
      </c>
      <c r="V627" s="88" t="s">
        <v>7200</v>
      </c>
      <c r="W627" s="88" t="s">
        <v>7199</v>
      </c>
      <c r="X627" s="88" t="s">
        <v>7198</v>
      </c>
      <c r="Y627" s="88" t="s">
        <v>7197</v>
      </c>
      <c r="Z627" s="88" t="s">
        <v>7196</v>
      </c>
      <c r="AA627" s="88">
        <v>48</v>
      </c>
      <c r="AB627" s="88" t="s">
        <v>2139</v>
      </c>
    </row>
    <row r="628" spans="1:28">
      <c r="A628" s="88" t="s">
        <v>7192</v>
      </c>
      <c r="C628" s="88" t="s">
        <v>7195</v>
      </c>
      <c r="D628" s="88" t="s">
        <v>7194</v>
      </c>
      <c r="E628" s="88" t="s">
        <v>101</v>
      </c>
      <c r="F628" s="88" t="s">
        <v>165</v>
      </c>
      <c r="K628" s="88">
        <v>470.08</v>
      </c>
      <c r="O628" s="88" t="s">
        <v>798</v>
      </c>
      <c r="P628" s="89">
        <v>38217</v>
      </c>
      <c r="Q628" s="88">
        <v>1</v>
      </c>
      <c r="R628" s="88" t="s">
        <v>7193</v>
      </c>
      <c r="S628" s="88">
        <v>2</v>
      </c>
      <c r="T628" s="88" t="s">
        <v>7192</v>
      </c>
      <c r="U628" s="88" t="s">
        <v>4285</v>
      </c>
      <c r="V628" s="88" t="s">
        <v>7191</v>
      </c>
      <c r="W628" s="88" t="s">
        <v>4283</v>
      </c>
      <c r="X628" s="88" t="s">
        <v>5544</v>
      </c>
      <c r="Y628" s="88" t="s">
        <v>4281</v>
      </c>
      <c r="Z628" s="88" t="s">
        <v>5543</v>
      </c>
      <c r="AA628" s="88">
        <v>48</v>
      </c>
      <c r="AB628" s="88" t="s">
        <v>7190</v>
      </c>
    </row>
    <row r="629" spans="1:28">
      <c r="A629" s="88" t="s">
        <v>7186</v>
      </c>
      <c r="C629" s="88" t="s">
        <v>7189</v>
      </c>
      <c r="D629" s="88" t="s">
        <v>7188</v>
      </c>
      <c r="E629" s="88" t="s">
        <v>101</v>
      </c>
      <c r="F629" s="88" t="s">
        <v>165</v>
      </c>
      <c r="K629" s="88">
        <v>636.72</v>
      </c>
      <c r="O629" s="88" t="s">
        <v>798</v>
      </c>
      <c r="P629" s="89">
        <v>38494</v>
      </c>
      <c r="Q629" s="88">
        <v>1</v>
      </c>
      <c r="R629" s="88" t="s">
        <v>7187</v>
      </c>
      <c r="S629" s="88">
        <v>2</v>
      </c>
      <c r="T629" s="88" t="s">
        <v>7186</v>
      </c>
      <c r="U629" s="88" t="s">
        <v>7185</v>
      </c>
      <c r="V629" s="88" t="s">
        <v>7184</v>
      </c>
      <c r="W629" s="88" t="s">
        <v>7183</v>
      </c>
      <c r="X629" s="88" t="s">
        <v>7182</v>
      </c>
      <c r="Y629" s="88" t="s">
        <v>7181</v>
      </c>
      <c r="Z629" s="88" t="s">
        <v>7180</v>
      </c>
      <c r="AA629" s="88">
        <v>48</v>
      </c>
      <c r="AB629" s="88" t="s">
        <v>791</v>
      </c>
    </row>
    <row r="630" spans="1:28">
      <c r="A630" s="88" t="s">
        <v>7176</v>
      </c>
      <c r="C630" s="88" t="s">
        <v>7179</v>
      </c>
      <c r="D630" s="88" t="s">
        <v>7178</v>
      </c>
      <c r="E630" s="88" t="s">
        <v>101</v>
      </c>
      <c r="F630" s="88" t="s">
        <v>165</v>
      </c>
      <c r="K630" s="88">
        <v>982.35</v>
      </c>
      <c r="O630" s="88" t="s">
        <v>2145</v>
      </c>
      <c r="P630" s="89">
        <v>38518</v>
      </c>
      <c r="Q630" s="88">
        <v>1</v>
      </c>
      <c r="R630" s="88" t="s">
        <v>7177</v>
      </c>
      <c r="S630" s="88">
        <v>2</v>
      </c>
      <c r="T630" s="88" t="s">
        <v>7176</v>
      </c>
      <c r="U630" s="88" t="s">
        <v>7175</v>
      </c>
      <c r="V630" s="88" t="s">
        <v>7174</v>
      </c>
      <c r="W630" s="88" t="s">
        <v>7173</v>
      </c>
      <c r="X630" s="88" t="s">
        <v>7172</v>
      </c>
      <c r="Y630" s="88" t="s">
        <v>7171</v>
      </c>
      <c r="Z630" s="88" t="s">
        <v>7170</v>
      </c>
      <c r="AA630" s="88">
        <v>48</v>
      </c>
      <c r="AB630" s="88" t="s">
        <v>2139</v>
      </c>
    </row>
    <row r="631" spans="1:28">
      <c r="A631" s="88" t="s">
        <v>7165</v>
      </c>
      <c r="C631" s="88" t="s">
        <v>7169</v>
      </c>
      <c r="D631" s="88" t="s">
        <v>7168</v>
      </c>
      <c r="E631" s="88" t="s">
        <v>101</v>
      </c>
      <c r="F631" s="88" t="s">
        <v>165</v>
      </c>
      <c r="O631" s="88" t="s">
        <v>7167</v>
      </c>
      <c r="P631" s="89">
        <v>37943</v>
      </c>
      <c r="Q631" s="88">
        <v>1</v>
      </c>
      <c r="R631" s="88" t="s">
        <v>7166</v>
      </c>
      <c r="S631" s="88">
        <v>3</v>
      </c>
      <c r="T631" s="88" t="s">
        <v>7165</v>
      </c>
      <c r="U631" s="88" t="s">
        <v>7164</v>
      </c>
      <c r="V631" s="88" t="s">
        <v>7163</v>
      </c>
      <c r="W631" s="88" t="s">
        <v>7162</v>
      </c>
      <c r="X631" s="88" t="s">
        <v>6387</v>
      </c>
      <c r="Y631" s="88" t="s">
        <v>7161</v>
      </c>
      <c r="Z631" s="88" t="s">
        <v>6385</v>
      </c>
      <c r="AA631" s="88">
        <v>48</v>
      </c>
      <c r="AB631" s="88" t="s">
        <v>7160</v>
      </c>
    </row>
    <row r="632" spans="1:28">
      <c r="A632" s="88" t="s">
        <v>7156</v>
      </c>
      <c r="C632" s="88" t="s">
        <v>7159</v>
      </c>
      <c r="D632" s="88" t="s">
        <v>7158</v>
      </c>
      <c r="E632" s="88" t="s">
        <v>101</v>
      </c>
      <c r="F632" s="88" t="s">
        <v>165</v>
      </c>
      <c r="K632" s="88">
        <v>995.35</v>
      </c>
      <c r="O632" s="88" t="s">
        <v>1999</v>
      </c>
      <c r="P632" s="89">
        <v>38479</v>
      </c>
      <c r="Q632" s="88">
        <v>1</v>
      </c>
      <c r="R632" s="88" t="s">
        <v>7157</v>
      </c>
      <c r="S632" s="88">
        <v>2</v>
      </c>
      <c r="T632" s="88" t="s">
        <v>7156</v>
      </c>
      <c r="U632" s="88" t="s">
        <v>7155</v>
      </c>
      <c r="V632" s="88" t="s">
        <v>7154</v>
      </c>
      <c r="W632" s="88" t="s">
        <v>7153</v>
      </c>
      <c r="X632" s="88" t="s">
        <v>7152</v>
      </c>
      <c r="Y632" s="88" t="s">
        <v>7151</v>
      </c>
      <c r="Z632" s="88" t="s">
        <v>7150</v>
      </c>
      <c r="AA632" s="88">
        <v>48</v>
      </c>
      <c r="AB632" s="88" t="s">
        <v>1993</v>
      </c>
    </row>
    <row r="633" spans="1:28">
      <c r="A633" s="88" t="s">
        <v>7146</v>
      </c>
      <c r="C633" s="88" t="s">
        <v>7149</v>
      </c>
      <c r="D633" s="88" t="s">
        <v>7148</v>
      </c>
      <c r="E633" s="88" t="s">
        <v>101</v>
      </c>
      <c r="F633" s="88" t="s">
        <v>165</v>
      </c>
      <c r="K633" s="88">
        <v>995.35</v>
      </c>
      <c r="O633" s="88" t="s">
        <v>1999</v>
      </c>
      <c r="P633" s="89">
        <v>38557</v>
      </c>
      <c r="Q633" s="88">
        <v>1</v>
      </c>
      <c r="R633" s="88" t="s">
        <v>7147</v>
      </c>
      <c r="S633" s="88">
        <v>2</v>
      </c>
      <c r="T633" s="88" t="s">
        <v>7146</v>
      </c>
      <c r="U633" s="88" t="s">
        <v>3738</v>
      </c>
      <c r="V633" s="88" t="s">
        <v>7145</v>
      </c>
      <c r="W633" s="88" t="s">
        <v>3736</v>
      </c>
      <c r="X633" s="88" t="s">
        <v>5975</v>
      </c>
      <c r="Y633" s="88" t="s">
        <v>3735</v>
      </c>
      <c r="Z633" s="88" t="s">
        <v>5974</v>
      </c>
      <c r="AA633" s="88">
        <v>48</v>
      </c>
      <c r="AB633" s="88" t="s">
        <v>1993</v>
      </c>
    </row>
    <row r="634" spans="1:28">
      <c r="A634" s="88" t="s">
        <v>7141</v>
      </c>
      <c r="C634" s="88" t="s">
        <v>7144</v>
      </c>
      <c r="D634" s="88" t="s">
        <v>7143</v>
      </c>
      <c r="E634" s="88" t="s">
        <v>101</v>
      </c>
      <c r="F634" s="88" t="s">
        <v>165</v>
      </c>
      <c r="K634" s="88">
        <v>995.35</v>
      </c>
      <c r="O634" s="88" t="s">
        <v>1999</v>
      </c>
      <c r="P634" s="89">
        <v>38610</v>
      </c>
      <c r="Q634" s="88">
        <v>1</v>
      </c>
      <c r="R634" s="88" t="s">
        <v>7142</v>
      </c>
      <c r="S634" s="88">
        <v>2</v>
      </c>
      <c r="T634" s="88" t="s">
        <v>7141</v>
      </c>
      <c r="U634" s="88" t="s">
        <v>7140</v>
      </c>
      <c r="V634" s="88" t="s">
        <v>7139</v>
      </c>
      <c r="W634" s="88" t="s">
        <v>7138</v>
      </c>
      <c r="X634" s="88" t="s">
        <v>7137</v>
      </c>
      <c r="Y634" s="88" t="s">
        <v>7136</v>
      </c>
      <c r="Z634" s="88" t="s">
        <v>7135</v>
      </c>
      <c r="AA634" s="88">
        <v>48</v>
      </c>
      <c r="AB634" s="88" t="s">
        <v>1993</v>
      </c>
    </row>
    <row r="635" spans="1:28">
      <c r="A635" s="88" t="s">
        <v>7131</v>
      </c>
      <c r="C635" s="88" t="s">
        <v>7134</v>
      </c>
      <c r="D635" s="88" t="s">
        <v>7133</v>
      </c>
      <c r="E635" s="88" t="s">
        <v>101</v>
      </c>
      <c r="F635" s="88" t="s">
        <v>165</v>
      </c>
      <c r="K635" s="88">
        <v>995.35</v>
      </c>
      <c r="O635" s="88" t="s">
        <v>1999</v>
      </c>
      <c r="P635" s="89">
        <v>38550</v>
      </c>
      <c r="Q635" s="88">
        <v>1</v>
      </c>
      <c r="R635" s="88" t="s">
        <v>7132</v>
      </c>
      <c r="S635" s="88">
        <v>2</v>
      </c>
      <c r="T635" s="88" t="s">
        <v>7131</v>
      </c>
      <c r="U635" s="88" t="s">
        <v>7130</v>
      </c>
      <c r="V635" s="88" t="s">
        <v>7129</v>
      </c>
      <c r="W635" s="88" t="s">
        <v>7128</v>
      </c>
      <c r="X635" s="88" t="s">
        <v>7127</v>
      </c>
      <c r="Y635" s="88" t="s">
        <v>7126</v>
      </c>
      <c r="Z635" s="88" t="s">
        <v>7125</v>
      </c>
      <c r="AA635" s="88">
        <v>48</v>
      </c>
      <c r="AB635" s="88" t="s">
        <v>1993</v>
      </c>
    </row>
    <row r="636" spans="1:28">
      <c r="A636" s="88" t="s">
        <v>7121</v>
      </c>
      <c r="C636" s="88" t="s">
        <v>7124</v>
      </c>
      <c r="D636" s="88" t="s">
        <v>7123</v>
      </c>
      <c r="E636" s="88" t="s">
        <v>101</v>
      </c>
      <c r="F636" s="88" t="s">
        <v>1036</v>
      </c>
      <c r="K636" s="88">
        <v>499.04</v>
      </c>
      <c r="O636" s="88" t="s">
        <v>1080</v>
      </c>
      <c r="P636" s="89">
        <v>40796</v>
      </c>
      <c r="Q636" s="88">
        <v>3</v>
      </c>
      <c r="R636" s="88" t="s">
        <v>7122</v>
      </c>
      <c r="S636" s="88">
        <v>2</v>
      </c>
      <c r="T636" s="88" t="s">
        <v>7121</v>
      </c>
      <c r="U636" s="88" t="s">
        <v>7120</v>
      </c>
      <c r="V636" s="88" t="s">
        <v>7119</v>
      </c>
      <c r="W636" s="88" t="s">
        <v>7118</v>
      </c>
      <c r="X636" s="88" t="s">
        <v>1574</v>
      </c>
      <c r="Y636" s="88" t="s">
        <v>7117</v>
      </c>
      <c r="Z636" s="88" t="s">
        <v>7116</v>
      </c>
      <c r="AA636" s="88">
        <v>16</v>
      </c>
      <c r="AB636" s="88" t="s">
        <v>1073</v>
      </c>
    </row>
    <row r="637" spans="1:28">
      <c r="A637" s="88" t="s">
        <v>7112</v>
      </c>
      <c r="C637" s="88" t="s">
        <v>7115</v>
      </c>
      <c r="D637" s="88" t="s">
        <v>7114</v>
      </c>
      <c r="E637" s="88" t="s">
        <v>101</v>
      </c>
      <c r="F637" s="88" t="s">
        <v>165</v>
      </c>
      <c r="K637" s="88">
        <v>598.84</v>
      </c>
      <c r="O637" s="88" t="s">
        <v>2145</v>
      </c>
      <c r="P637" s="89">
        <v>38301</v>
      </c>
      <c r="Q637" s="88">
        <v>1</v>
      </c>
      <c r="R637" s="88" t="s">
        <v>7113</v>
      </c>
      <c r="S637" s="88">
        <v>2</v>
      </c>
      <c r="T637" s="88" t="s">
        <v>7112</v>
      </c>
      <c r="U637" s="88" t="s">
        <v>7111</v>
      </c>
      <c r="V637" s="88" t="s">
        <v>5030</v>
      </c>
      <c r="W637" s="88" t="s">
        <v>7110</v>
      </c>
      <c r="X637" s="88" t="s">
        <v>4546</v>
      </c>
      <c r="Y637" s="88" t="s">
        <v>7109</v>
      </c>
      <c r="Z637" s="88" t="s">
        <v>5027</v>
      </c>
      <c r="AA637" s="88">
        <v>48</v>
      </c>
      <c r="AB637" s="88" t="s">
        <v>2139</v>
      </c>
    </row>
    <row r="638" spans="1:28">
      <c r="A638" s="88" t="s">
        <v>7105</v>
      </c>
      <c r="C638" s="88" t="s">
        <v>7108</v>
      </c>
      <c r="D638" s="88" t="s">
        <v>7107</v>
      </c>
      <c r="E638" s="88" t="s">
        <v>101</v>
      </c>
      <c r="F638" s="88" t="s">
        <v>1036</v>
      </c>
      <c r="O638" s="88" t="s">
        <v>1035</v>
      </c>
      <c r="P638" s="89">
        <v>40763</v>
      </c>
      <c r="Q638" s="88">
        <v>3</v>
      </c>
      <c r="R638" s="88" t="s">
        <v>7106</v>
      </c>
      <c r="S638" s="88">
        <v>2</v>
      </c>
      <c r="T638" s="88" t="s">
        <v>7105</v>
      </c>
      <c r="U638" s="88" t="s">
        <v>7104</v>
      </c>
      <c r="V638" s="88" t="s">
        <v>7103</v>
      </c>
      <c r="W638" s="88" t="s">
        <v>7102</v>
      </c>
      <c r="X638" s="88" t="s">
        <v>6833</v>
      </c>
      <c r="Y638" s="88" t="s">
        <v>7101</v>
      </c>
      <c r="Z638" s="88" t="s">
        <v>6832</v>
      </c>
      <c r="AA638" s="88">
        <v>16</v>
      </c>
      <c r="AB638" s="88" t="s">
        <v>1026</v>
      </c>
    </row>
    <row r="639" spans="1:28">
      <c r="A639" s="88" t="s">
        <v>7097</v>
      </c>
      <c r="C639" s="88" t="s">
        <v>7100</v>
      </c>
      <c r="D639" s="88" t="s">
        <v>7099</v>
      </c>
      <c r="E639" s="88" t="s">
        <v>101</v>
      </c>
      <c r="F639" s="88" t="s">
        <v>152</v>
      </c>
      <c r="K639" s="88">
        <v>193.95</v>
      </c>
      <c r="O639" s="88" t="s">
        <v>2051</v>
      </c>
      <c r="P639" s="89">
        <v>40352</v>
      </c>
      <c r="Q639" s="88">
        <v>3</v>
      </c>
      <c r="R639" s="88" t="s">
        <v>7098</v>
      </c>
      <c r="S639" s="88">
        <v>3</v>
      </c>
      <c r="T639" s="88" t="s">
        <v>7097</v>
      </c>
      <c r="U639" s="88" t="s">
        <v>7096</v>
      </c>
      <c r="V639" s="88" t="s">
        <v>7086</v>
      </c>
      <c r="W639" s="88" t="s">
        <v>7095</v>
      </c>
      <c r="X639" s="88" t="s">
        <v>7094</v>
      </c>
      <c r="Y639" s="88" t="s">
        <v>7093</v>
      </c>
      <c r="Z639" s="88" t="s">
        <v>7092</v>
      </c>
      <c r="AA639" s="88">
        <v>2</v>
      </c>
      <c r="AB639" s="88" t="s">
        <v>2044</v>
      </c>
    </row>
    <row r="640" spans="1:28">
      <c r="A640" s="88" t="s">
        <v>7088</v>
      </c>
      <c r="C640" s="88" t="s">
        <v>7091</v>
      </c>
      <c r="D640" s="88" t="s">
        <v>7090</v>
      </c>
      <c r="E640" s="88" t="s">
        <v>101</v>
      </c>
      <c r="F640" s="88" t="s">
        <v>152</v>
      </c>
      <c r="K640" s="88">
        <v>329.76</v>
      </c>
      <c r="O640" s="88" t="s">
        <v>2051</v>
      </c>
      <c r="P640" s="89">
        <v>40708</v>
      </c>
      <c r="Q640" s="88">
        <v>3</v>
      </c>
      <c r="R640" s="88" t="s">
        <v>7089</v>
      </c>
      <c r="S640" s="88">
        <v>2</v>
      </c>
      <c r="T640" s="88" t="s">
        <v>7088</v>
      </c>
      <c r="U640" s="88" t="s">
        <v>7087</v>
      </c>
      <c r="V640" s="88" t="s">
        <v>7086</v>
      </c>
      <c r="W640" s="88" t="s">
        <v>7085</v>
      </c>
      <c r="X640" s="88" t="s">
        <v>7084</v>
      </c>
      <c r="Y640" s="88" t="s">
        <v>7083</v>
      </c>
      <c r="Z640" s="88" t="s">
        <v>7082</v>
      </c>
      <c r="AA640" s="88">
        <v>2</v>
      </c>
      <c r="AB640" s="88" t="s">
        <v>2044</v>
      </c>
    </row>
    <row r="641" spans="1:28">
      <c r="A641" s="88" t="s">
        <v>7078</v>
      </c>
      <c r="C641" s="88" t="s">
        <v>7081</v>
      </c>
      <c r="D641" s="88" t="s">
        <v>7080</v>
      </c>
      <c r="E641" s="88" t="s">
        <v>101</v>
      </c>
      <c r="F641" s="88" t="s">
        <v>152</v>
      </c>
      <c r="K641" s="88">
        <v>228.93</v>
      </c>
      <c r="O641" s="88" t="s">
        <v>2051</v>
      </c>
      <c r="P641" s="89">
        <v>40721</v>
      </c>
      <c r="Q641" s="88">
        <v>3</v>
      </c>
      <c r="R641" s="88" t="s">
        <v>7079</v>
      </c>
      <c r="S641" s="88">
        <v>2</v>
      </c>
      <c r="T641" s="88" t="s">
        <v>7078</v>
      </c>
      <c r="U641" s="88" t="s">
        <v>1328</v>
      </c>
      <c r="V641" s="88" t="s">
        <v>7077</v>
      </c>
      <c r="W641" s="88" t="s">
        <v>1326</v>
      </c>
      <c r="X641" s="88" t="s">
        <v>4755</v>
      </c>
      <c r="Y641" s="88" t="s">
        <v>1324</v>
      </c>
      <c r="Z641" s="88" t="s">
        <v>5051</v>
      </c>
      <c r="AA641" s="88">
        <v>2</v>
      </c>
      <c r="AB641" s="88" t="s">
        <v>2044</v>
      </c>
    </row>
    <row r="642" spans="1:28">
      <c r="A642" s="88" t="s">
        <v>7073</v>
      </c>
      <c r="C642" s="88" t="s">
        <v>7076</v>
      </c>
      <c r="D642" s="88" t="s">
        <v>7075</v>
      </c>
      <c r="E642" s="88" t="s">
        <v>101</v>
      </c>
      <c r="F642" s="88" t="s">
        <v>152</v>
      </c>
      <c r="K642" s="88">
        <v>152.61000000000001</v>
      </c>
      <c r="O642" s="88" t="s">
        <v>2051</v>
      </c>
      <c r="P642" s="89">
        <v>40312</v>
      </c>
      <c r="Q642" s="88">
        <v>3</v>
      </c>
      <c r="R642" s="88" t="s">
        <v>7074</v>
      </c>
      <c r="S642" s="88">
        <v>3</v>
      </c>
      <c r="T642" s="88" t="s">
        <v>7073</v>
      </c>
      <c r="U642" s="88" t="s">
        <v>7072</v>
      </c>
      <c r="V642" s="88" t="s">
        <v>7071</v>
      </c>
      <c r="W642" s="88" t="s">
        <v>7070</v>
      </c>
      <c r="X642" s="88" t="s">
        <v>4780</v>
      </c>
      <c r="Y642" s="88" t="s">
        <v>7069</v>
      </c>
      <c r="Z642" s="88" t="s">
        <v>4779</v>
      </c>
      <c r="AA642" s="88">
        <v>2</v>
      </c>
      <c r="AB642" s="88" t="s">
        <v>2044</v>
      </c>
    </row>
    <row r="643" spans="1:28">
      <c r="A643" s="88" t="s">
        <v>7065</v>
      </c>
      <c r="C643" s="88" t="s">
        <v>7068</v>
      </c>
      <c r="D643" s="88" t="s">
        <v>7067</v>
      </c>
      <c r="E643" s="88" t="s">
        <v>101</v>
      </c>
      <c r="F643" s="88" t="s">
        <v>368</v>
      </c>
      <c r="K643" s="88">
        <v>431.23</v>
      </c>
      <c r="O643" s="88" t="s">
        <v>2703</v>
      </c>
      <c r="P643" s="89">
        <v>40675</v>
      </c>
      <c r="Q643" s="88">
        <v>3</v>
      </c>
      <c r="R643" s="88" t="s">
        <v>7066</v>
      </c>
      <c r="S643" s="88">
        <v>1</v>
      </c>
      <c r="T643" s="88" t="s">
        <v>7065</v>
      </c>
      <c r="U643" s="88" t="s">
        <v>7064</v>
      </c>
      <c r="V643" s="88" t="s">
        <v>7063</v>
      </c>
      <c r="W643" s="88" t="s">
        <v>7062</v>
      </c>
      <c r="X643" s="88" t="s">
        <v>4510</v>
      </c>
      <c r="Y643" s="88" t="s">
        <v>7061</v>
      </c>
      <c r="Z643" s="88" t="s">
        <v>4508</v>
      </c>
      <c r="AA643" s="88">
        <v>24</v>
      </c>
      <c r="AB643" s="88" t="s">
        <v>2697</v>
      </c>
    </row>
    <row r="644" spans="1:28">
      <c r="A644" s="88" t="s">
        <v>7057</v>
      </c>
      <c r="C644" s="88" t="s">
        <v>7060</v>
      </c>
      <c r="D644" s="88" t="s">
        <v>7059</v>
      </c>
      <c r="E644" s="88" t="s">
        <v>101</v>
      </c>
      <c r="F644" s="88" t="s">
        <v>355</v>
      </c>
      <c r="K644" s="88">
        <v>250.53</v>
      </c>
      <c r="O644" s="88" t="s">
        <v>3327</v>
      </c>
      <c r="P644" s="89">
        <v>39848</v>
      </c>
      <c r="Q644" s="88">
        <v>2</v>
      </c>
      <c r="R644" s="88" t="s">
        <v>7058</v>
      </c>
      <c r="S644" s="88">
        <v>2</v>
      </c>
      <c r="T644" s="88" t="s">
        <v>7057</v>
      </c>
      <c r="U644" s="88" t="s">
        <v>4813</v>
      </c>
      <c r="V644" s="88" t="s">
        <v>7056</v>
      </c>
      <c r="W644" s="88" t="s">
        <v>4811</v>
      </c>
      <c r="X644" s="88" t="s">
        <v>248</v>
      </c>
      <c r="Y644" s="88" t="s">
        <v>4810</v>
      </c>
      <c r="Z644" s="88" t="s">
        <v>246</v>
      </c>
      <c r="AA644" s="88">
        <v>1</v>
      </c>
      <c r="AB644" s="88" t="s">
        <v>3324</v>
      </c>
    </row>
    <row r="645" spans="1:28">
      <c r="A645" s="88" t="s">
        <v>7052</v>
      </c>
      <c r="C645" s="88" t="s">
        <v>7055</v>
      </c>
      <c r="D645" s="88" t="s">
        <v>7054</v>
      </c>
      <c r="E645" s="88" t="s">
        <v>101</v>
      </c>
      <c r="F645" s="88" t="s">
        <v>165</v>
      </c>
      <c r="O645" s="88" t="s">
        <v>3667</v>
      </c>
      <c r="P645" s="89">
        <v>38528</v>
      </c>
      <c r="Q645" s="88">
        <v>1</v>
      </c>
      <c r="R645" s="88" t="s">
        <v>7053</v>
      </c>
      <c r="S645" s="88">
        <v>2</v>
      </c>
      <c r="T645" s="88" t="s">
        <v>7052</v>
      </c>
      <c r="U645" s="88" t="s">
        <v>1128</v>
      </c>
      <c r="V645" s="88" t="s">
        <v>7051</v>
      </c>
      <c r="W645" s="88" t="s">
        <v>1126</v>
      </c>
      <c r="X645" s="88" t="s">
        <v>7050</v>
      </c>
      <c r="Y645" s="88" t="s">
        <v>1124</v>
      </c>
      <c r="Z645" s="88" t="s">
        <v>7049</v>
      </c>
      <c r="AA645" s="88">
        <v>48</v>
      </c>
      <c r="AB645" s="88" t="s">
        <v>3661</v>
      </c>
    </row>
    <row r="646" spans="1:28">
      <c r="A646" s="88" t="s">
        <v>7045</v>
      </c>
      <c r="C646" s="88" t="s">
        <v>7048</v>
      </c>
      <c r="D646" s="88" t="s">
        <v>7047</v>
      </c>
      <c r="E646" s="88" t="s">
        <v>101</v>
      </c>
      <c r="F646" s="88" t="s">
        <v>165</v>
      </c>
      <c r="K646" s="88">
        <v>995.35</v>
      </c>
      <c r="O646" s="88" t="s">
        <v>1999</v>
      </c>
      <c r="P646" s="89">
        <v>38808</v>
      </c>
      <c r="Q646" s="88">
        <v>1</v>
      </c>
      <c r="R646" s="88" t="s">
        <v>7046</v>
      </c>
      <c r="S646" s="88">
        <v>2</v>
      </c>
      <c r="T646" s="88" t="s">
        <v>7045</v>
      </c>
      <c r="U646" s="88" t="s">
        <v>7044</v>
      </c>
      <c r="V646" s="88" t="s">
        <v>7043</v>
      </c>
      <c r="W646" s="88" t="s">
        <v>7042</v>
      </c>
      <c r="X646" s="88" t="s">
        <v>2175</v>
      </c>
      <c r="Y646" s="88" t="s">
        <v>7041</v>
      </c>
      <c r="Z646" s="88" t="s">
        <v>2174</v>
      </c>
      <c r="AA646" s="88">
        <v>48</v>
      </c>
      <c r="AB646" s="88" t="s">
        <v>1993</v>
      </c>
    </row>
    <row r="647" spans="1:28">
      <c r="A647" s="88" t="s">
        <v>7037</v>
      </c>
      <c r="B647" s="88">
        <v>3301169</v>
      </c>
      <c r="C647" s="88" t="s">
        <v>7040</v>
      </c>
      <c r="D647" s="88" t="s">
        <v>7039</v>
      </c>
      <c r="E647" s="88" t="s">
        <v>101</v>
      </c>
      <c r="F647" s="88" t="s">
        <v>165</v>
      </c>
      <c r="K647" s="88">
        <v>995.35</v>
      </c>
      <c r="O647" s="88" t="s">
        <v>855</v>
      </c>
      <c r="P647" s="89">
        <v>38198</v>
      </c>
      <c r="Q647" s="88">
        <v>1</v>
      </c>
      <c r="R647" s="88" t="s">
        <v>7038</v>
      </c>
      <c r="S647" s="88">
        <v>2</v>
      </c>
      <c r="T647" s="88" t="s">
        <v>7037</v>
      </c>
      <c r="U647" s="88" t="s">
        <v>7036</v>
      </c>
      <c r="V647" s="88" t="s">
        <v>7035</v>
      </c>
      <c r="W647" s="88" t="s">
        <v>7034</v>
      </c>
      <c r="X647" s="88" t="s">
        <v>4692</v>
      </c>
      <c r="Y647" s="88" t="s">
        <v>7033</v>
      </c>
      <c r="Z647" s="88" t="s">
        <v>4690</v>
      </c>
      <c r="AA647" s="88">
        <v>48</v>
      </c>
      <c r="AB647" s="88" t="s">
        <v>846</v>
      </c>
    </row>
    <row r="648" spans="1:28">
      <c r="A648" s="88" t="s">
        <v>7029</v>
      </c>
      <c r="C648" s="88" t="s">
        <v>7032</v>
      </c>
      <c r="D648" s="88" t="s">
        <v>7031</v>
      </c>
      <c r="E648" s="88" t="s">
        <v>101</v>
      </c>
      <c r="F648" s="88" t="s">
        <v>355</v>
      </c>
      <c r="K648" s="88">
        <v>734.78</v>
      </c>
      <c r="O648" s="88" t="s">
        <v>7003</v>
      </c>
      <c r="P648" s="89">
        <v>40715</v>
      </c>
      <c r="Q648" s="88">
        <v>3</v>
      </c>
      <c r="R648" s="88" t="s">
        <v>7030</v>
      </c>
      <c r="S648" s="88">
        <v>2</v>
      </c>
      <c r="T648" s="88" t="s">
        <v>7029</v>
      </c>
      <c r="U648" s="88" t="s">
        <v>7028</v>
      </c>
      <c r="V648" s="88" t="s">
        <v>7027</v>
      </c>
      <c r="W648" s="88" t="s">
        <v>7026</v>
      </c>
      <c r="X648" s="88" t="s">
        <v>7025</v>
      </c>
      <c r="Y648" s="88" t="s">
        <v>7024</v>
      </c>
      <c r="Z648" s="88" t="s">
        <v>7023</v>
      </c>
      <c r="AA648" s="88">
        <v>1</v>
      </c>
      <c r="AB648" s="88" t="s">
        <v>6999</v>
      </c>
    </row>
    <row r="649" spans="1:28">
      <c r="A649" s="88" t="s">
        <v>7019</v>
      </c>
      <c r="C649" s="88" t="s">
        <v>7022</v>
      </c>
      <c r="D649" s="88" t="s">
        <v>7021</v>
      </c>
      <c r="E649" s="88" t="s">
        <v>101</v>
      </c>
      <c r="F649" s="88" t="s">
        <v>368</v>
      </c>
      <c r="K649" s="88">
        <v>150.69</v>
      </c>
      <c r="O649" s="88" t="s">
        <v>2703</v>
      </c>
      <c r="P649" s="89">
        <v>40913</v>
      </c>
      <c r="Q649" s="88">
        <v>3</v>
      </c>
      <c r="R649" s="88" t="s">
        <v>7020</v>
      </c>
      <c r="S649" s="88">
        <v>2</v>
      </c>
      <c r="T649" s="88" t="s">
        <v>7019</v>
      </c>
      <c r="U649" s="88" t="s">
        <v>7018</v>
      </c>
      <c r="V649" s="88" t="s">
        <v>7017</v>
      </c>
      <c r="W649" s="88" t="s">
        <v>7016</v>
      </c>
      <c r="X649" s="88" t="s">
        <v>5305</v>
      </c>
      <c r="Y649" s="88" t="s">
        <v>7015</v>
      </c>
      <c r="Z649" s="88" t="s">
        <v>5854</v>
      </c>
      <c r="AA649" s="88">
        <v>24</v>
      </c>
      <c r="AB649" s="88" t="s">
        <v>2697</v>
      </c>
    </row>
    <row r="650" spans="1:28">
      <c r="A650" s="88" t="s">
        <v>7010</v>
      </c>
      <c r="B650" s="88">
        <v>3301099</v>
      </c>
      <c r="C650" s="88" t="s">
        <v>7014</v>
      </c>
      <c r="D650" s="88" t="s">
        <v>7013</v>
      </c>
      <c r="E650" s="88" t="s">
        <v>101</v>
      </c>
      <c r="F650" s="88" t="s">
        <v>165</v>
      </c>
      <c r="G650" s="88">
        <v>353.72</v>
      </c>
      <c r="K650" s="88">
        <v>204.38</v>
      </c>
      <c r="O650" s="88" t="s">
        <v>7012</v>
      </c>
      <c r="P650" s="89">
        <v>38445</v>
      </c>
      <c r="Q650" s="88">
        <v>1</v>
      </c>
      <c r="R650" s="88" t="s">
        <v>7011</v>
      </c>
      <c r="S650" s="88">
        <v>2</v>
      </c>
      <c r="T650" s="88" t="s">
        <v>7010</v>
      </c>
      <c r="U650" s="88" t="s">
        <v>2995</v>
      </c>
      <c r="V650" s="88" t="s">
        <v>7009</v>
      </c>
      <c r="W650" s="88" t="s">
        <v>2993</v>
      </c>
      <c r="X650" s="88" t="s">
        <v>7008</v>
      </c>
      <c r="Y650" s="88" t="s">
        <v>2991</v>
      </c>
      <c r="Z650" s="88" t="s">
        <v>7007</v>
      </c>
      <c r="AA650" s="88">
        <v>48</v>
      </c>
      <c r="AB650" s="88" t="s">
        <v>7006</v>
      </c>
    </row>
    <row r="651" spans="1:28">
      <c r="A651" s="88" t="s">
        <v>7001</v>
      </c>
      <c r="C651" s="88" t="s">
        <v>7005</v>
      </c>
      <c r="D651" s="88" t="s">
        <v>7004</v>
      </c>
      <c r="E651" s="88" t="s">
        <v>101</v>
      </c>
      <c r="F651" s="88" t="s">
        <v>355</v>
      </c>
      <c r="K651" s="88">
        <v>115.5</v>
      </c>
      <c r="O651" s="88" t="s">
        <v>7003</v>
      </c>
      <c r="P651" s="89">
        <v>40669</v>
      </c>
      <c r="Q651" s="88">
        <v>3</v>
      </c>
      <c r="R651" s="88" t="s">
        <v>7002</v>
      </c>
      <c r="S651" s="88">
        <v>2</v>
      </c>
      <c r="T651" s="88" t="s">
        <v>7001</v>
      </c>
      <c r="U651" s="88" t="s">
        <v>1328</v>
      </c>
      <c r="V651" s="88" t="s">
        <v>7000</v>
      </c>
      <c r="W651" s="88" t="s">
        <v>1326</v>
      </c>
      <c r="X651" s="88" t="s">
        <v>5104</v>
      </c>
      <c r="Y651" s="88" t="s">
        <v>1324</v>
      </c>
      <c r="Z651" s="88" t="s">
        <v>5103</v>
      </c>
      <c r="AA651" s="88">
        <v>1</v>
      </c>
      <c r="AB651" s="88" t="s">
        <v>6999</v>
      </c>
    </row>
    <row r="652" spans="1:28">
      <c r="A652" s="88" t="s">
        <v>6994</v>
      </c>
      <c r="C652" s="88" t="s">
        <v>6998</v>
      </c>
      <c r="D652" s="88" t="s">
        <v>6997</v>
      </c>
      <c r="E652" s="88" t="s">
        <v>101</v>
      </c>
      <c r="F652" s="88" t="s">
        <v>405</v>
      </c>
      <c r="O652" s="88" t="s">
        <v>6996</v>
      </c>
      <c r="P652" s="89">
        <v>38531</v>
      </c>
      <c r="Q652" s="88">
        <v>0</v>
      </c>
      <c r="R652" s="88" t="s">
        <v>6995</v>
      </c>
      <c r="S652" s="88" t="s">
        <v>1310</v>
      </c>
      <c r="T652" s="88" t="s">
        <v>6994</v>
      </c>
      <c r="U652" s="88" t="s">
        <v>4695</v>
      </c>
      <c r="V652" s="88" t="s">
        <v>6993</v>
      </c>
      <c r="W652" s="88" t="s">
        <v>4693</v>
      </c>
      <c r="X652" s="88" t="s">
        <v>1029</v>
      </c>
      <c r="Y652" s="88" t="s">
        <v>4691</v>
      </c>
      <c r="Z652" s="88" t="s">
        <v>1027</v>
      </c>
      <c r="AA652" s="88">
        <v>22</v>
      </c>
      <c r="AB652" s="88" t="s">
        <v>6992</v>
      </c>
    </row>
    <row r="653" spans="1:28">
      <c r="A653" s="88" t="s">
        <v>6988</v>
      </c>
      <c r="C653" s="88" t="s">
        <v>6991</v>
      </c>
      <c r="D653" s="88" t="s">
        <v>6990</v>
      </c>
      <c r="E653" s="88" t="s">
        <v>101</v>
      </c>
      <c r="F653" s="88" t="s">
        <v>243</v>
      </c>
      <c r="K653" s="88">
        <v>852.99</v>
      </c>
      <c r="O653" s="88" t="s">
        <v>242</v>
      </c>
      <c r="P653" s="89">
        <v>39765</v>
      </c>
      <c r="Q653" s="88">
        <v>2</v>
      </c>
      <c r="R653" s="88" t="s">
        <v>6989</v>
      </c>
      <c r="S653" s="88">
        <v>2</v>
      </c>
      <c r="T653" s="88" t="s">
        <v>6988</v>
      </c>
      <c r="U653" s="88" t="s">
        <v>1328</v>
      </c>
      <c r="V653" s="88" t="s">
        <v>6987</v>
      </c>
      <c r="W653" s="88" t="s">
        <v>1326</v>
      </c>
      <c r="X653" s="88" t="s">
        <v>4546</v>
      </c>
      <c r="Y653" s="88" t="s">
        <v>1324</v>
      </c>
      <c r="Z653" s="88" t="s">
        <v>4545</v>
      </c>
      <c r="AA653" s="88">
        <v>26</v>
      </c>
      <c r="AB653" s="88" t="s">
        <v>233</v>
      </c>
    </row>
    <row r="654" spans="1:28">
      <c r="A654" s="88" t="s">
        <v>6983</v>
      </c>
      <c r="C654" s="88" t="s">
        <v>6986</v>
      </c>
      <c r="D654" s="88" t="s">
        <v>6985</v>
      </c>
      <c r="E654" s="88" t="s">
        <v>101</v>
      </c>
      <c r="F654" s="88" t="s">
        <v>165</v>
      </c>
      <c r="K654" s="88">
        <v>586.94000000000005</v>
      </c>
      <c r="O654" s="88" t="s">
        <v>855</v>
      </c>
      <c r="P654" s="89">
        <v>38741</v>
      </c>
      <c r="Q654" s="88">
        <v>1</v>
      </c>
      <c r="R654" s="88" t="s">
        <v>6984</v>
      </c>
      <c r="S654" s="88">
        <v>2</v>
      </c>
      <c r="T654" s="88" t="s">
        <v>6983</v>
      </c>
      <c r="U654" s="88" t="s">
        <v>3961</v>
      </c>
      <c r="V654" s="88" t="s">
        <v>6982</v>
      </c>
      <c r="W654" s="88" t="s">
        <v>3960</v>
      </c>
      <c r="X654" s="88" t="s">
        <v>4271</v>
      </c>
      <c r="Y654" s="88" t="s">
        <v>3959</v>
      </c>
      <c r="Z654" s="88" t="s">
        <v>4269</v>
      </c>
      <c r="AA654" s="88">
        <v>48</v>
      </c>
      <c r="AB654" s="88" t="s">
        <v>846</v>
      </c>
    </row>
    <row r="655" spans="1:28">
      <c r="A655" s="88" t="s">
        <v>6978</v>
      </c>
      <c r="C655" s="88" t="s">
        <v>6981</v>
      </c>
      <c r="D655" s="88" t="s">
        <v>6980</v>
      </c>
      <c r="E655" s="88" t="s">
        <v>101</v>
      </c>
      <c r="F655" s="88" t="s">
        <v>243</v>
      </c>
      <c r="K655" s="88">
        <v>805.95</v>
      </c>
      <c r="O655" s="88" t="s">
        <v>242</v>
      </c>
      <c r="P655" s="89">
        <v>39663</v>
      </c>
      <c r="Q655" s="88">
        <v>2</v>
      </c>
      <c r="R655" s="88" t="s">
        <v>6979</v>
      </c>
      <c r="S655" s="88">
        <v>2</v>
      </c>
      <c r="T655" s="88" t="s">
        <v>6978</v>
      </c>
      <c r="U655" s="88" t="s">
        <v>6977</v>
      </c>
      <c r="V655" s="88" t="s">
        <v>6976</v>
      </c>
      <c r="W655" s="88" t="s">
        <v>6975</v>
      </c>
      <c r="X655" s="88" t="s">
        <v>6974</v>
      </c>
      <c r="Y655" s="88" t="s">
        <v>6973</v>
      </c>
      <c r="Z655" s="88" t="s">
        <v>6972</v>
      </c>
      <c r="AA655" s="88">
        <v>26</v>
      </c>
      <c r="AB655" s="88" t="s">
        <v>233</v>
      </c>
    </row>
    <row r="656" spans="1:28">
      <c r="A656" s="88" t="s">
        <v>6968</v>
      </c>
      <c r="C656" s="88" t="s">
        <v>6971</v>
      </c>
      <c r="D656" s="88" t="s">
        <v>6970</v>
      </c>
      <c r="E656" s="88" t="s">
        <v>101</v>
      </c>
      <c r="F656" s="88" t="s">
        <v>165</v>
      </c>
      <c r="K656" s="88">
        <v>995.35</v>
      </c>
      <c r="O656" s="88" t="s">
        <v>855</v>
      </c>
      <c r="P656" s="89">
        <v>38649</v>
      </c>
      <c r="Q656" s="88">
        <v>1</v>
      </c>
      <c r="R656" s="88" t="s">
        <v>6969</v>
      </c>
      <c r="S656" s="88">
        <v>2</v>
      </c>
      <c r="T656" s="88" t="s">
        <v>6968</v>
      </c>
      <c r="U656" s="88" t="s">
        <v>6967</v>
      </c>
      <c r="V656" s="88" t="s">
        <v>6966</v>
      </c>
      <c r="W656" s="88" t="s">
        <v>6965</v>
      </c>
      <c r="X656" s="88" t="s">
        <v>5125</v>
      </c>
      <c r="Y656" s="88" t="s">
        <v>6964</v>
      </c>
      <c r="Z656" s="88" t="s">
        <v>5123</v>
      </c>
      <c r="AA656" s="88">
        <v>48</v>
      </c>
      <c r="AB656" s="88" t="s">
        <v>846</v>
      </c>
    </row>
    <row r="657" spans="1:28">
      <c r="A657" s="88" t="s">
        <v>6960</v>
      </c>
      <c r="C657" s="88" t="s">
        <v>6963</v>
      </c>
      <c r="D657" s="88" t="s">
        <v>6962</v>
      </c>
      <c r="E657" s="88" t="s">
        <v>101</v>
      </c>
      <c r="F657" s="88" t="s">
        <v>165</v>
      </c>
      <c r="K657" s="88">
        <v>585.17999999999995</v>
      </c>
      <c r="O657" s="88" t="s">
        <v>1948</v>
      </c>
      <c r="P657" s="89">
        <v>38591</v>
      </c>
      <c r="Q657" s="88">
        <v>1</v>
      </c>
      <c r="R657" s="88" t="s">
        <v>6961</v>
      </c>
      <c r="S657" s="88">
        <v>2</v>
      </c>
      <c r="T657" s="88" t="s">
        <v>6960</v>
      </c>
      <c r="U657" s="88" t="s">
        <v>6959</v>
      </c>
      <c r="V657" s="88" t="s">
        <v>6958</v>
      </c>
      <c r="W657" s="88" t="s">
        <v>6957</v>
      </c>
      <c r="X657" s="88" t="s">
        <v>6956</v>
      </c>
      <c r="Y657" s="88" t="s">
        <v>6955</v>
      </c>
      <c r="Z657" s="88" t="s">
        <v>6954</v>
      </c>
      <c r="AA657" s="88">
        <v>48</v>
      </c>
      <c r="AB657" s="88" t="s">
        <v>1941</v>
      </c>
    </row>
    <row r="658" spans="1:28">
      <c r="A658" s="88" t="s">
        <v>6950</v>
      </c>
      <c r="C658" s="88" t="s">
        <v>6953</v>
      </c>
      <c r="D658" s="88" t="s">
        <v>6952</v>
      </c>
      <c r="E658" s="88" t="s">
        <v>101</v>
      </c>
      <c r="F658" s="88" t="s">
        <v>243</v>
      </c>
      <c r="K658" s="88">
        <v>995.35</v>
      </c>
      <c r="O658" s="88" t="s">
        <v>242</v>
      </c>
      <c r="P658" s="89">
        <v>39694</v>
      </c>
      <c r="Q658" s="88">
        <v>2</v>
      </c>
      <c r="R658" s="88" t="s">
        <v>6951</v>
      </c>
      <c r="S658" s="88">
        <v>2</v>
      </c>
      <c r="T658" s="88" t="s">
        <v>6950</v>
      </c>
      <c r="U658" s="88" t="s">
        <v>2278</v>
      </c>
      <c r="V658" s="88" t="s">
        <v>6949</v>
      </c>
      <c r="W658" s="88" t="s">
        <v>2276</v>
      </c>
      <c r="X658" s="88" t="s">
        <v>5237</v>
      </c>
      <c r="Y658" s="88" t="s">
        <v>6948</v>
      </c>
      <c r="Z658" s="88" t="s">
        <v>6947</v>
      </c>
      <c r="AA658" s="88">
        <v>26</v>
      </c>
      <c r="AB658" s="88" t="s">
        <v>233</v>
      </c>
    </row>
    <row r="659" spans="1:28">
      <c r="A659" s="88" t="s">
        <v>6943</v>
      </c>
      <c r="C659" s="88" t="s">
        <v>6946</v>
      </c>
      <c r="D659" s="88" t="s">
        <v>6945</v>
      </c>
      <c r="E659" s="88" t="s">
        <v>101</v>
      </c>
      <c r="F659" s="88" t="s">
        <v>165</v>
      </c>
      <c r="O659" s="88" t="s">
        <v>855</v>
      </c>
      <c r="P659" s="89">
        <v>38736</v>
      </c>
      <c r="Q659" s="88">
        <v>1</v>
      </c>
      <c r="R659" s="88" t="s">
        <v>6944</v>
      </c>
      <c r="S659" s="88">
        <v>2</v>
      </c>
      <c r="T659" s="88" t="s">
        <v>6943</v>
      </c>
      <c r="U659" s="88" t="s">
        <v>6942</v>
      </c>
      <c r="V659" s="88" t="s">
        <v>6941</v>
      </c>
      <c r="W659" s="88" t="s">
        <v>6940</v>
      </c>
      <c r="X659" s="88" t="s">
        <v>6648</v>
      </c>
      <c r="Y659" s="88" t="s">
        <v>6939</v>
      </c>
      <c r="Z659" s="88" t="s">
        <v>6938</v>
      </c>
      <c r="AA659" s="88">
        <v>48</v>
      </c>
      <c r="AB659" s="88" t="s">
        <v>846</v>
      </c>
    </row>
    <row r="660" spans="1:28">
      <c r="A660" s="88" t="s">
        <v>6934</v>
      </c>
      <c r="C660" s="88" t="s">
        <v>6937</v>
      </c>
      <c r="D660" s="88" t="s">
        <v>6936</v>
      </c>
      <c r="E660" s="88" t="s">
        <v>101</v>
      </c>
      <c r="F660" s="88" t="s">
        <v>165</v>
      </c>
      <c r="K660" s="88">
        <v>995.35</v>
      </c>
      <c r="O660" s="88" t="s">
        <v>1060</v>
      </c>
      <c r="P660" s="89">
        <v>38382</v>
      </c>
      <c r="Q660" s="88">
        <v>1</v>
      </c>
      <c r="R660" s="88" t="s">
        <v>6935</v>
      </c>
      <c r="S660" s="88">
        <v>2</v>
      </c>
      <c r="T660" s="88" t="s">
        <v>6934</v>
      </c>
      <c r="U660" s="88" t="s">
        <v>6933</v>
      </c>
      <c r="V660" s="88" t="s">
        <v>6932</v>
      </c>
      <c r="W660" s="88" t="s">
        <v>6931</v>
      </c>
      <c r="X660" s="88" t="s">
        <v>5840</v>
      </c>
      <c r="Y660" s="88" t="s">
        <v>6930</v>
      </c>
      <c r="Z660" s="88" t="s">
        <v>6929</v>
      </c>
      <c r="AA660" s="88">
        <v>48</v>
      </c>
      <c r="AB660" s="88" t="s">
        <v>1051</v>
      </c>
    </row>
    <row r="661" spans="1:28">
      <c r="A661" s="88" t="s">
        <v>6925</v>
      </c>
      <c r="C661" s="88" t="s">
        <v>6928</v>
      </c>
      <c r="D661" s="88" t="s">
        <v>6927</v>
      </c>
      <c r="E661" s="88" t="s">
        <v>101</v>
      </c>
      <c r="F661" s="88" t="s">
        <v>165</v>
      </c>
      <c r="K661" s="88">
        <v>995.35</v>
      </c>
      <c r="O661" s="88" t="s">
        <v>1060</v>
      </c>
      <c r="P661" s="89">
        <v>38369</v>
      </c>
      <c r="Q661" s="88">
        <v>1</v>
      </c>
      <c r="R661" s="88" t="s">
        <v>6926</v>
      </c>
      <c r="S661" s="88">
        <v>2</v>
      </c>
      <c r="T661" s="88" t="s">
        <v>6925</v>
      </c>
      <c r="U661" s="88" t="s">
        <v>6924</v>
      </c>
      <c r="V661" s="88" t="s">
        <v>6923</v>
      </c>
      <c r="W661" s="88" t="s">
        <v>6922</v>
      </c>
      <c r="X661" s="88" t="s">
        <v>5975</v>
      </c>
      <c r="Y661" s="88" t="s">
        <v>6921</v>
      </c>
      <c r="Z661" s="88" t="s">
        <v>6468</v>
      </c>
      <c r="AA661" s="88">
        <v>48</v>
      </c>
      <c r="AB661" s="88" t="s">
        <v>1051</v>
      </c>
    </row>
    <row r="662" spans="1:28">
      <c r="A662" s="88" t="s">
        <v>6917</v>
      </c>
      <c r="C662" s="88" t="s">
        <v>6920</v>
      </c>
      <c r="D662" s="88" t="s">
        <v>6919</v>
      </c>
      <c r="E662" s="88" t="s">
        <v>101</v>
      </c>
      <c r="F662" s="88" t="s">
        <v>165</v>
      </c>
      <c r="K662" s="88">
        <v>888.02</v>
      </c>
      <c r="O662" s="88" t="s">
        <v>1060</v>
      </c>
      <c r="P662" s="89">
        <v>38626</v>
      </c>
      <c r="Q662" s="88">
        <v>1</v>
      </c>
      <c r="R662" s="88" t="s">
        <v>6918</v>
      </c>
      <c r="S662" s="88">
        <v>2</v>
      </c>
      <c r="T662" s="88" t="s">
        <v>6917</v>
      </c>
      <c r="U662" s="88" t="s">
        <v>6916</v>
      </c>
      <c r="V662" s="88" t="s">
        <v>6915</v>
      </c>
      <c r="W662" s="88" t="s">
        <v>6914</v>
      </c>
      <c r="X662" s="88" t="s">
        <v>6913</v>
      </c>
      <c r="Y662" s="88" t="s">
        <v>6912</v>
      </c>
      <c r="Z662" s="88" t="s">
        <v>6911</v>
      </c>
      <c r="AA662" s="88">
        <v>48</v>
      </c>
      <c r="AB662" s="88" t="s">
        <v>1051</v>
      </c>
    </row>
    <row r="663" spans="1:28">
      <c r="A663" s="88" t="s">
        <v>6907</v>
      </c>
      <c r="C663" s="88" t="s">
        <v>6910</v>
      </c>
      <c r="D663" s="88" t="s">
        <v>6909</v>
      </c>
      <c r="E663" s="88" t="s">
        <v>101</v>
      </c>
      <c r="F663" s="88" t="s">
        <v>165</v>
      </c>
      <c r="O663" s="88" t="s">
        <v>1060</v>
      </c>
      <c r="P663" s="89">
        <v>38108</v>
      </c>
      <c r="Q663" s="88">
        <v>1</v>
      </c>
      <c r="R663" s="88" t="s">
        <v>6908</v>
      </c>
      <c r="S663" s="88">
        <v>2</v>
      </c>
      <c r="T663" s="88" t="s">
        <v>6907</v>
      </c>
      <c r="U663" s="88" t="s">
        <v>6130</v>
      </c>
      <c r="V663" s="88" t="s">
        <v>4465</v>
      </c>
      <c r="W663" s="88" t="s">
        <v>6128</v>
      </c>
      <c r="X663" s="88" t="s">
        <v>4463</v>
      </c>
      <c r="Y663" s="88" t="s">
        <v>6906</v>
      </c>
      <c r="Z663" s="88" t="s">
        <v>6905</v>
      </c>
      <c r="AA663" s="88">
        <v>48</v>
      </c>
      <c r="AB663" s="88" t="s">
        <v>1051</v>
      </c>
    </row>
    <row r="664" spans="1:28">
      <c r="A664" s="88" t="s">
        <v>6901</v>
      </c>
      <c r="C664" s="88" t="s">
        <v>6904</v>
      </c>
      <c r="D664" s="88" t="s">
        <v>6903</v>
      </c>
      <c r="E664" s="88" t="s">
        <v>101</v>
      </c>
      <c r="F664" s="88" t="s">
        <v>165</v>
      </c>
      <c r="K664" s="88">
        <v>349.91</v>
      </c>
      <c r="O664" s="88" t="s">
        <v>1060</v>
      </c>
      <c r="P664" s="89">
        <v>38292</v>
      </c>
      <c r="Q664" s="88">
        <v>1</v>
      </c>
      <c r="R664" s="88" t="s">
        <v>6902</v>
      </c>
      <c r="S664" s="88">
        <v>2</v>
      </c>
      <c r="T664" s="88" t="s">
        <v>6901</v>
      </c>
      <c r="U664" s="88" t="s">
        <v>536</v>
      </c>
      <c r="V664" s="88" t="s">
        <v>6900</v>
      </c>
      <c r="W664" s="88" t="s">
        <v>534</v>
      </c>
      <c r="X664" s="88" t="s">
        <v>5763</v>
      </c>
      <c r="Y664" s="88" t="s">
        <v>532</v>
      </c>
      <c r="Z664" s="88" t="s">
        <v>6899</v>
      </c>
      <c r="AA664" s="88">
        <v>48</v>
      </c>
      <c r="AB664" s="88" t="s">
        <v>1051</v>
      </c>
    </row>
    <row r="665" spans="1:28">
      <c r="A665" s="88" t="s">
        <v>6895</v>
      </c>
      <c r="C665" s="88" t="s">
        <v>6898</v>
      </c>
      <c r="D665" s="88" t="s">
        <v>6897</v>
      </c>
      <c r="E665" s="88" t="s">
        <v>101</v>
      </c>
      <c r="F665" s="88" t="s">
        <v>165</v>
      </c>
      <c r="K665" s="88">
        <v>878.96</v>
      </c>
      <c r="O665" s="88" t="s">
        <v>950</v>
      </c>
      <c r="P665" s="89">
        <v>38680</v>
      </c>
      <c r="Q665" s="88">
        <v>1</v>
      </c>
      <c r="R665" s="88" t="s">
        <v>6896</v>
      </c>
      <c r="S665" s="88">
        <v>2</v>
      </c>
      <c r="T665" s="88" t="s">
        <v>6895</v>
      </c>
      <c r="U665" s="88" t="s">
        <v>6894</v>
      </c>
      <c r="V665" s="88" t="s">
        <v>4313</v>
      </c>
      <c r="W665" s="88" t="s">
        <v>6893</v>
      </c>
      <c r="X665" s="88" t="s">
        <v>4311</v>
      </c>
      <c r="Y665" s="88" t="s">
        <v>6892</v>
      </c>
      <c r="Z665" s="88" t="s">
        <v>4309</v>
      </c>
      <c r="AA665" s="88">
        <v>48</v>
      </c>
      <c r="AB665" s="88" t="s">
        <v>941</v>
      </c>
    </row>
    <row r="666" spans="1:28">
      <c r="A666" s="88" t="s">
        <v>6888</v>
      </c>
      <c r="C666" s="88" t="s">
        <v>6891</v>
      </c>
      <c r="D666" s="88" t="s">
        <v>6890</v>
      </c>
      <c r="E666" s="88" t="s">
        <v>101</v>
      </c>
      <c r="F666" s="88" t="s">
        <v>165</v>
      </c>
      <c r="O666" s="88" t="s">
        <v>950</v>
      </c>
      <c r="P666" s="89">
        <v>38479</v>
      </c>
      <c r="Q666" s="88">
        <v>1</v>
      </c>
      <c r="R666" s="88" t="s">
        <v>6889</v>
      </c>
      <c r="S666" s="88">
        <v>2</v>
      </c>
      <c r="T666" s="88" t="s">
        <v>6888</v>
      </c>
      <c r="U666" s="88" t="s">
        <v>4969</v>
      </c>
      <c r="V666" s="88" t="s">
        <v>6887</v>
      </c>
      <c r="W666" s="88" t="s">
        <v>4967</v>
      </c>
      <c r="X666" s="88" t="s">
        <v>4510</v>
      </c>
      <c r="Y666" s="88" t="s">
        <v>4966</v>
      </c>
      <c r="Z666" s="88" t="s">
        <v>4508</v>
      </c>
      <c r="AA666" s="88">
        <v>48</v>
      </c>
      <c r="AB666" s="88" t="s">
        <v>941</v>
      </c>
    </row>
    <row r="667" spans="1:28">
      <c r="A667" s="88" t="s">
        <v>6883</v>
      </c>
      <c r="C667" s="88" t="s">
        <v>6886</v>
      </c>
      <c r="D667" s="88" t="s">
        <v>6885</v>
      </c>
      <c r="E667" s="88" t="s">
        <v>101</v>
      </c>
      <c r="F667" s="88" t="s">
        <v>165</v>
      </c>
      <c r="K667" s="88">
        <v>284.26</v>
      </c>
      <c r="O667" s="88" t="s">
        <v>950</v>
      </c>
      <c r="P667" s="89">
        <v>38643</v>
      </c>
      <c r="Q667" s="88">
        <v>1</v>
      </c>
      <c r="R667" s="88" t="s">
        <v>6884</v>
      </c>
      <c r="S667" s="88">
        <v>2</v>
      </c>
      <c r="T667" s="88" t="s">
        <v>6883</v>
      </c>
      <c r="U667" s="88" t="s">
        <v>377</v>
      </c>
      <c r="V667" s="88" t="s">
        <v>6882</v>
      </c>
      <c r="W667" s="88" t="s">
        <v>375</v>
      </c>
      <c r="X667" s="88" t="s">
        <v>4787</v>
      </c>
      <c r="Y667" s="88" t="s">
        <v>373</v>
      </c>
      <c r="Z667" s="88" t="s">
        <v>4786</v>
      </c>
      <c r="AA667" s="88">
        <v>48</v>
      </c>
      <c r="AB667" s="88" t="s">
        <v>941</v>
      </c>
    </row>
    <row r="668" spans="1:28">
      <c r="A668" s="88" t="s">
        <v>6878</v>
      </c>
      <c r="C668" s="88" t="s">
        <v>6881</v>
      </c>
      <c r="D668" s="88" t="s">
        <v>6880</v>
      </c>
      <c r="E668" s="88" t="s">
        <v>101</v>
      </c>
      <c r="F668" s="88" t="s">
        <v>1036</v>
      </c>
      <c r="K668" s="88">
        <v>465.89</v>
      </c>
      <c r="O668" s="88" t="s">
        <v>1238</v>
      </c>
      <c r="P668" s="89">
        <v>40903</v>
      </c>
      <c r="Q668" s="88">
        <v>3</v>
      </c>
      <c r="R668" s="88" t="s">
        <v>6879</v>
      </c>
      <c r="S668" s="88">
        <v>2</v>
      </c>
      <c r="T668" s="88" t="s">
        <v>6878</v>
      </c>
      <c r="U668" s="88" t="s">
        <v>6877</v>
      </c>
      <c r="V668" s="88" t="s">
        <v>6876</v>
      </c>
      <c r="W668" s="88" t="s">
        <v>6875</v>
      </c>
      <c r="X668" s="88" t="s">
        <v>6434</v>
      </c>
      <c r="Y668" s="88" t="s">
        <v>6874</v>
      </c>
      <c r="Z668" s="88" t="s">
        <v>5974</v>
      </c>
      <c r="AA668" s="88">
        <v>16</v>
      </c>
      <c r="AB668" s="88" t="s">
        <v>6873</v>
      </c>
    </row>
    <row r="669" spans="1:28">
      <c r="A669" s="88" t="s">
        <v>6869</v>
      </c>
      <c r="C669" s="88" t="s">
        <v>6872</v>
      </c>
      <c r="D669" s="88" t="s">
        <v>6871</v>
      </c>
      <c r="E669" s="88" t="s">
        <v>101</v>
      </c>
      <c r="F669" s="88" t="s">
        <v>165</v>
      </c>
      <c r="O669" s="88" t="s">
        <v>265</v>
      </c>
      <c r="P669" s="89">
        <v>38204</v>
      </c>
      <c r="Q669" s="88">
        <v>1</v>
      </c>
      <c r="R669" s="88" t="s">
        <v>6870</v>
      </c>
      <c r="S669" s="88">
        <v>3</v>
      </c>
      <c r="T669" s="88" t="s">
        <v>6869</v>
      </c>
      <c r="U669" s="88" t="s">
        <v>6868</v>
      </c>
      <c r="V669" s="88" t="s">
        <v>6867</v>
      </c>
      <c r="W669" s="88" t="s">
        <v>6866</v>
      </c>
      <c r="X669" s="88" t="s">
        <v>6865</v>
      </c>
      <c r="Y669" s="88" t="s">
        <v>6864</v>
      </c>
      <c r="Z669" s="88" t="s">
        <v>6863</v>
      </c>
      <c r="AA669" s="88">
        <v>48</v>
      </c>
      <c r="AB669" s="88" t="s">
        <v>256</v>
      </c>
    </row>
    <row r="670" spans="1:28">
      <c r="A670" s="88" t="s">
        <v>6859</v>
      </c>
      <c r="C670" s="88" t="s">
        <v>6862</v>
      </c>
      <c r="D670" s="88" t="s">
        <v>6861</v>
      </c>
      <c r="E670" s="88" t="s">
        <v>101</v>
      </c>
      <c r="F670" s="88" t="s">
        <v>165</v>
      </c>
      <c r="K670" s="88">
        <v>792.61</v>
      </c>
      <c r="O670" s="88" t="s">
        <v>265</v>
      </c>
      <c r="P670" s="89">
        <v>38777</v>
      </c>
      <c r="Q670" s="88">
        <v>1</v>
      </c>
      <c r="R670" s="88" t="s">
        <v>6860</v>
      </c>
      <c r="S670" s="88">
        <v>2</v>
      </c>
      <c r="T670" s="88" t="s">
        <v>6859</v>
      </c>
      <c r="U670" s="88" t="s">
        <v>377</v>
      </c>
      <c r="V670" s="88" t="s">
        <v>6858</v>
      </c>
      <c r="W670" s="88" t="s">
        <v>375</v>
      </c>
      <c r="X670" s="88" t="s">
        <v>6857</v>
      </c>
      <c r="Y670" s="88" t="s">
        <v>373</v>
      </c>
      <c r="Z670" s="88" t="s">
        <v>6856</v>
      </c>
      <c r="AA670" s="88">
        <v>48</v>
      </c>
      <c r="AB670" s="88" t="s">
        <v>256</v>
      </c>
    </row>
    <row r="671" spans="1:28">
      <c r="A671" s="88" t="s">
        <v>6852</v>
      </c>
      <c r="C671" s="88" t="s">
        <v>6855</v>
      </c>
      <c r="D671" s="88" t="s">
        <v>6854</v>
      </c>
      <c r="E671" s="88" t="s">
        <v>101</v>
      </c>
      <c r="F671" s="88" t="s">
        <v>165</v>
      </c>
      <c r="K671" s="88">
        <v>995.35</v>
      </c>
      <c r="O671" s="88" t="s">
        <v>855</v>
      </c>
      <c r="P671" s="89">
        <v>38302</v>
      </c>
      <c r="Q671" s="88">
        <v>1</v>
      </c>
      <c r="R671" s="88" t="s">
        <v>6853</v>
      </c>
      <c r="S671" s="88">
        <v>2</v>
      </c>
      <c r="T671" s="88" t="s">
        <v>6852</v>
      </c>
      <c r="U671" s="88" t="s">
        <v>3165</v>
      </c>
      <c r="V671" s="88" t="s">
        <v>6851</v>
      </c>
      <c r="W671" s="88" t="s">
        <v>3163</v>
      </c>
      <c r="X671" s="88" t="s">
        <v>6850</v>
      </c>
      <c r="Y671" s="88" t="s">
        <v>3161</v>
      </c>
      <c r="Z671" s="88" t="s">
        <v>6849</v>
      </c>
      <c r="AA671" s="88">
        <v>48</v>
      </c>
      <c r="AB671" s="88" t="s">
        <v>846</v>
      </c>
    </row>
    <row r="672" spans="1:28">
      <c r="A672" s="88" t="s">
        <v>6845</v>
      </c>
      <c r="C672" s="88" t="s">
        <v>6848</v>
      </c>
      <c r="D672" s="88" t="s">
        <v>6847</v>
      </c>
      <c r="E672" s="88" t="s">
        <v>101</v>
      </c>
      <c r="F672" s="88" t="s">
        <v>165</v>
      </c>
      <c r="K672" s="88">
        <v>917.5</v>
      </c>
      <c r="O672" s="88" t="s">
        <v>855</v>
      </c>
      <c r="P672" s="89">
        <v>38427</v>
      </c>
      <c r="Q672" s="88">
        <v>1</v>
      </c>
      <c r="R672" s="88" t="s">
        <v>6846</v>
      </c>
      <c r="S672" s="88">
        <v>2</v>
      </c>
      <c r="T672" s="88" t="s">
        <v>6845</v>
      </c>
      <c r="U672" s="88" t="s">
        <v>2825</v>
      </c>
      <c r="V672" s="88" t="s">
        <v>4008</v>
      </c>
      <c r="W672" s="88" t="s">
        <v>2823</v>
      </c>
      <c r="X672" s="88" t="s">
        <v>4780</v>
      </c>
      <c r="Y672" s="88" t="s">
        <v>2821</v>
      </c>
      <c r="Z672" s="88" t="s">
        <v>4779</v>
      </c>
      <c r="AA672" s="88">
        <v>48</v>
      </c>
      <c r="AB672" s="88" t="s">
        <v>846</v>
      </c>
    </row>
    <row r="673" spans="1:28">
      <c r="A673" s="88" t="s">
        <v>6840</v>
      </c>
      <c r="C673" s="88" t="s">
        <v>6844</v>
      </c>
      <c r="D673" s="88" t="s">
        <v>6843</v>
      </c>
      <c r="E673" s="88" t="s">
        <v>101</v>
      </c>
      <c r="F673" s="88" t="s">
        <v>368</v>
      </c>
      <c r="K673" s="88">
        <v>229.57</v>
      </c>
      <c r="O673" s="88" t="s">
        <v>6842</v>
      </c>
      <c r="P673" s="89">
        <v>39836</v>
      </c>
      <c r="Q673" s="88">
        <v>2</v>
      </c>
      <c r="R673" s="88" t="s">
        <v>6841</v>
      </c>
      <c r="S673" s="88">
        <v>2</v>
      </c>
      <c r="T673" s="88" t="s">
        <v>6840</v>
      </c>
      <c r="U673" s="88" t="s">
        <v>1259</v>
      </c>
      <c r="V673" s="88" t="s">
        <v>5163</v>
      </c>
      <c r="W673" s="88" t="s">
        <v>1257</v>
      </c>
      <c r="X673" s="88" t="s">
        <v>5161</v>
      </c>
      <c r="Y673" s="88" t="s">
        <v>1255</v>
      </c>
      <c r="Z673" s="88" t="s">
        <v>5159</v>
      </c>
      <c r="AA673" s="88">
        <v>24</v>
      </c>
      <c r="AB673" s="88" t="s">
        <v>6839</v>
      </c>
    </row>
    <row r="674" spans="1:28">
      <c r="A674" s="88" t="s">
        <v>6835</v>
      </c>
      <c r="C674" s="88" t="s">
        <v>6838</v>
      </c>
      <c r="D674" s="88" t="s">
        <v>6837</v>
      </c>
      <c r="E674" s="88" t="s">
        <v>101</v>
      </c>
      <c r="F674" s="88" t="s">
        <v>1036</v>
      </c>
      <c r="K674" s="88">
        <v>384.1</v>
      </c>
      <c r="O674" s="88" t="s">
        <v>1080</v>
      </c>
      <c r="P674" s="89">
        <v>40737</v>
      </c>
      <c r="Q674" s="88">
        <v>3</v>
      </c>
      <c r="R674" s="88" t="s">
        <v>6836</v>
      </c>
      <c r="S674" s="88">
        <v>2</v>
      </c>
      <c r="T674" s="88" t="s">
        <v>6835</v>
      </c>
      <c r="U674" s="88" t="s">
        <v>1345</v>
      </c>
      <c r="V674" s="88" t="s">
        <v>6834</v>
      </c>
      <c r="W674" s="88" t="s">
        <v>1343</v>
      </c>
      <c r="X674" s="88" t="s">
        <v>6833</v>
      </c>
      <c r="Y674" s="88" t="s">
        <v>1341</v>
      </c>
      <c r="Z674" s="88" t="s">
        <v>6832</v>
      </c>
      <c r="AA674" s="88">
        <v>16</v>
      </c>
      <c r="AB674" s="88" t="s">
        <v>1073</v>
      </c>
    </row>
    <row r="675" spans="1:28">
      <c r="A675" s="88" t="s">
        <v>6828</v>
      </c>
      <c r="C675" s="88" t="s">
        <v>6831</v>
      </c>
      <c r="D675" s="88" t="s">
        <v>6830</v>
      </c>
      <c r="E675" s="88" t="s">
        <v>101</v>
      </c>
      <c r="F675" s="88" t="s">
        <v>165</v>
      </c>
      <c r="K675" s="88">
        <v>995.35</v>
      </c>
      <c r="O675" s="88" t="s">
        <v>277</v>
      </c>
      <c r="P675" s="89">
        <v>38249</v>
      </c>
      <c r="Q675" s="88">
        <v>1</v>
      </c>
      <c r="R675" s="88" t="s">
        <v>6829</v>
      </c>
      <c r="S675" s="88">
        <v>2</v>
      </c>
      <c r="T675" s="88" t="s">
        <v>6828</v>
      </c>
      <c r="U675" s="88" t="s">
        <v>6827</v>
      </c>
      <c r="V675" s="88" t="s">
        <v>6826</v>
      </c>
      <c r="W675" s="88" t="s">
        <v>6825</v>
      </c>
      <c r="X675" s="88" t="s">
        <v>6824</v>
      </c>
      <c r="Y675" s="88" t="s">
        <v>6823</v>
      </c>
      <c r="Z675" s="88" t="s">
        <v>6822</v>
      </c>
      <c r="AA675" s="88">
        <v>48</v>
      </c>
      <c r="AB675" s="88" t="s">
        <v>268</v>
      </c>
    </row>
    <row r="676" spans="1:28">
      <c r="A676" s="88" t="s">
        <v>6817</v>
      </c>
      <c r="C676" s="88" t="s">
        <v>6821</v>
      </c>
      <c r="D676" s="88" t="s">
        <v>6820</v>
      </c>
      <c r="E676" s="88" t="s">
        <v>101</v>
      </c>
      <c r="F676" s="88" t="s">
        <v>3511</v>
      </c>
      <c r="K676" s="88">
        <v>434.42</v>
      </c>
      <c r="O676" s="88" t="s">
        <v>6819</v>
      </c>
      <c r="P676" s="89">
        <v>40761</v>
      </c>
      <c r="Q676" s="88">
        <v>3</v>
      </c>
      <c r="R676" s="88" t="s">
        <v>6818</v>
      </c>
      <c r="S676" s="88">
        <v>2</v>
      </c>
      <c r="T676" s="88" t="s">
        <v>6817</v>
      </c>
      <c r="U676" s="88" t="s">
        <v>6816</v>
      </c>
      <c r="V676" s="88" t="s">
        <v>6815</v>
      </c>
      <c r="W676" s="88" t="s">
        <v>6814</v>
      </c>
      <c r="X676" s="88" t="s">
        <v>6813</v>
      </c>
      <c r="Y676" s="88" t="s">
        <v>6812</v>
      </c>
      <c r="Z676" s="88" t="s">
        <v>6811</v>
      </c>
      <c r="AA676" s="88">
        <v>31</v>
      </c>
      <c r="AB676" s="88" t="s">
        <v>6810</v>
      </c>
    </row>
    <row r="677" spans="1:28">
      <c r="A677" s="88" t="s">
        <v>6806</v>
      </c>
      <c r="C677" s="88" t="s">
        <v>6809</v>
      </c>
      <c r="D677" s="88" t="s">
        <v>6808</v>
      </c>
      <c r="E677" s="88" t="s">
        <v>101</v>
      </c>
      <c r="F677" s="88" t="s">
        <v>1867</v>
      </c>
      <c r="K677" s="88">
        <v>273.16000000000003</v>
      </c>
      <c r="O677" s="88" t="s">
        <v>6788</v>
      </c>
      <c r="P677" s="89">
        <v>40858</v>
      </c>
      <c r="Q677" s="88">
        <v>3</v>
      </c>
      <c r="R677" s="88" t="s">
        <v>6807</v>
      </c>
      <c r="S677" s="88">
        <v>2</v>
      </c>
      <c r="T677" s="88" t="s">
        <v>6806</v>
      </c>
      <c r="U677" s="88" t="s">
        <v>173</v>
      </c>
      <c r="V677" s="88" t="s">
        <v>6805</v>
      </c>
      <c r="W677" s="88" t="s">
        <v>171</v>
      </c>
      <c r="X677" s="88" t="s">
        <v>6804</v>
      </c>
      <c r="Y677" s="88" t="s">
        <v>169</v>
      </c>
      <c r="Z677" s="88" t="s">
        <v>6803</v>
      </c>
      <c r="AA677" s="88">
        <v>10</v>
      </c>
      <c r="AB677" s="88" t="s">
        <v>6782</v>
      </c>
    </row>
    <row r="678" spans="1:28">
      <c r="A678" s="88" t="s">
        <v>6799</v>
      </c>
      <c r="C678" s="88" t="s">
        <v>6802</v>
      </c>
      <c r="D678" s="88" t="s">
        <v>6801</v>
      </c>
      <c r="E678" s="88" t="s">
        <v>101</v>
      </c>
      <c r="F678" s="88" t="s">
        <v>1867</v>
      </c>
      <c r="K678" s="88">
        <v>223.81</v>
      </c>
      <c r="O678" s="88" t="s">
        <v>6788</v>
      </c>
      <c r="P678" s="89">
        <v>40636</v>
      </c>
      <c r="Q678" s="88">
        <v>3</v>
      </c>
      <c r="R678" s="88" t="s">
        <v>6800</v>
      </c>
      <c r="S678" s="88">
        <v>2</v>
      </c>
      <c r="T678" s="88" t="s">
        <v>6799</v>
      </c>
      <c r="U678" s="88" t="s">
        <v>3115</v>
      </c>
      <c r="V678" s="88" t="s">
        <v>5487</v>
      </c>
      <c r="W678" s="88" t="s">
        <v>3113</v>
      </c>
      <c r="X678" s="88" t="s">
        <v>5485</v>
      </c>
      <c r="Y678" s="88" t="s">
        <v>3112</v>
      </c>
      <c r="Z678" s="88" t="s">
        <v>5483</v>
      </c>
      <c r="AA678" s="88">
        <v>10</v>
      </c>
      <c r="AB678" s="88" t="s">
        <v>6782</v>
      </c>
    </row>
    <row r="679" spans="1:28">
      <c r="A679" s="88" t="s">
        <v>6795</v>
      </c>
      <c r="C679" s="88" t="s">
        <v>6798</v>
      </c>
      <c r="D679" s="88" t="s">
        <v>6797</v>
      </c>
      <c r="E679" s="88" t="s">
        <v>101</v>
      </c>
      <c r="F679" s="88" t="s">
        <v>1867</v>
      </c>
      <c r="K679" s="88">
        <v>224.31</v>
      </c>
      <c r="O679" s="88" t="s">
        <v>6788</v>
      </c>
      <c r="P679" s="89">
        <v>40987</v>
      </c>
      <c r="Q679" s="88">
        <v>3</v>
      </c>
      <c r="R679" s="88" t="s">
        <v>6796</v>
      </c>
      <c r="S679" s="88">
        <v>2</v>
      </c>
      <c r="T679" s="88" t="s">
        <v>6795</v>
      </c>
      <c r="U679" s="88" t="s">
        <v>6794</v>
      </c>
      <c r="V679" s="88" t="s">
        <v>6793</v>
      </c>
      <c r="W679" s="88" t="s">
        <v>6792</v>
      </c>
      <c r="X679" s="88" t="s">
        <v>4748</v>
      </c>
      <c r="Y679" s="88" t="s">
        <v>6791</v>
      </c>
      <c r="Z679" s="88" t="s">
        <v>4747</v>
      </c>
      <c r="AA679" s="88">
        <v>10</v>
      </c>
      <c r="AB679" s="88" t="s">
        <v>6782</v>
      </c>
    </row>
    <row r="680" spans="1:28">
      <c r="A680" s="88" t="s">
        <v>6786</v>
      </c>
      <c r="C680" s="88" t="s">
        <v>6790</v>
      </c>
      <c r="D680" s="88" t="s">
        <v>6789</v>
      </c>
      <c r="E680" s="88" t="s">
        <v>101</v>
      </c>
      <c r="F680" s="88" t="s">
        <v>1867</v>
      </c>
      <c r="K680" s="88">
        <v>578.79999999999995</v>
      </c>
      <c r="O680" s="88" t="s">
        <v>6788</v>
      </c>
      <c r="P680" s="89">
        <v>40685</v>
      </c>
      <c r="Q680" s="88">
        <v>3</v>
      </c>
      <c r="R680" s="88" t="s">
        <v>6787</v>
      </c>
      <c r="S680" s="88">
        <v>2</v>
      </c>
      <c r="T680" s="88" t="s">
        <v>6786</v>
      </c>
      <c r="U680" s="88" t="s">
        <v>6785</v>
      </c>
      <c r="V680" s="88" t="s">
        <v>5171</v>
      </c>
      <c r="W680" s="88" t="s">
        <v>6784</v>
      </c>
      <c r="X680" s="88" t="s">
        <v>5170</v>
      </c>
      <c r="Y680" s="88" t="s">
        <v>6783</v>
      </c>
      <c r="Z680" s="88" t="s">
        <v>5169</v>
      </c>
      <c r="AA680" s="88">
        <v>10</v>
      </c>
      <c r="AB680" s="88" t="s">
        <v>6782</v>
      </c>
    </row>
    <row r="681" spans="1:28">
      <c r="A681" s="88" t="s">
        <v>6778</v>
      </c>
      <c r="C681" s="88" t="s">
        <v>6781</v>
      </c>
      <c r="D681" s="88" t="s">
        <v>6780</v>
      </c>
      <c r="E681" s="88" t="s">
        <v>101</v>
      </c>
      <c r="F681" s="88" t="s">
        <v>165</v>
      </c>
      <c r="K681" s="88">
        <v>995.35</v>
      </c>
      <c r="O681" s="88" t="s">
        <v>609</v>
      </c>
      <c r="P681" s="89">
        <v>38073</v>
      </c>
      <c r="Q681" s="88">
        <v>1</v>
      </c>
      <c r="R681" s="88" t="s">
        <v>6779</v>
      </c>
      <c r="S681" s="88">
        <v>2</v>
      </c>
      <c r="T681" s="88" t="s">
        <v>6778</v>
      </c>
      <c r="U681" s="88" t="s">
        <v>6777</v>
      </c>
      <c r="V681" s="88" t="s">
        <v>6776</v>
      </c>
      <c r="W681" s="88" t="s">
        <v>6775</v>
      </c>
      <c r="X681" s="88" t="s">
        <v>6774</v>
      </c>
      <c r="Y681" s="88" t="s">
        <v>6773</v>
      </c>
      <c r="Z681" s="88" t="s">
        <v>6772</v>
      </c>
      <c r="AA681" s="88">
        <v>48</v>
      </c>
      <c r="AB681" s="88" t="s">
        <v>600</v>
      </c>
    </row>
    <row r="682" spans="1:28">
      <c r="A682" s="88" t="s">
        <v>6768</v>
      </c>
      <c r="C682" s="88" t="s">
        <v>6771</v>
      </c>
      <c r="D682" s="88" t="s">
        <v>6770</v>
      </c>
      <c r="E682" s="88" t="s">
        <v>101</v>
      </c>
      <c r="F682" s="88" t="s">
        <v>355</v>
      </c>
      <c r="K682" s="88">
        <v>270.41000000000003</v>
      </c>
      <c r="O682" s="88" t="s">
        <v>4505</v>
      </c>
      <c r="P682" s="89">
        <v>35710</v>
      </c>
      <c r="Q682" s="88">
        <v>0</v>
      </c>
      <c r="R682" s="88" t="s">
        <v>6769</v>
      </c>
      <c r="S682" s="88" t="s">
        <v>1310</v>
      </c>
      <c r="T682" s="88" t="s">
        <v>6768</v>
      </c>
      <c r="U682" s="88" t="s">
        <v>6767</v>
      </c>
      <c r="V682" s="88" t="s">
        <v>6766</v>
      </c>
      <c r="W682" s="88" t="s">
        <v>6765</v>
      </c>
      <c r="X682" s="88" t="s">
        <v>6764</v>
      </c>
      <c r="Y682" s="88" t="s">
        <v>6763</v>
      </c>
      <c r="Z682" s="88" t="s">
        <v>6762</v>
      </c>
      <c r="AA682" s="88">
        <v>1</v>
      </c>
      <c r="AB682" s="88" t="s">
        <v>4496</v>
      </c>
    </row>
    <row r="683" spans="1:28">
      <c r="A683" s="88" t="s">
        <v>6758</v>
      </c>
      <c r="C683" s="88" t="s">
        <v>6761</v>
      </c>
      <c r="D683" s="88" t="s">
        <v>6760</v>
      </c>
      <c r="E683" s="88" t="s">
        <v>101</v>
      </c>
      <c r="F683" s="88" t="s">
        <v>165</v>
      </c>
      <c r="K683" s="88">
        <v>590.17999999999995</v>
      </c>
      <c r="O683" s="88" t="s">
        <v>609</v>
      </c>
      <c r="P683" s="89">
        <v>38709</v>
      </c>
      <c r="Q683" s="88">
        <v>1</v>
      </c>
      <c r="R683" s="88" t="s">
        <v>6759</v>
      </c>
      <c r="S683" s="88">
        <v>2</v>
      </c>
      <c r="T683" s="88" t="s">
        <v>6758</v>
      </c>
      <c r="U683" s="88" t="s">
        <v>6757</v>
      </c>
      <c r="V683" s="88" t="s">
        <v>6756</v>
      </c>
      <c r="W683" s="88" t="s">
        <v>6755</v>
      </c>
      <c r="X683" s="88" t="s">
        <v>4510</v>
      </c>
      <c r="Y683" s="88" t="s">
        <v>6754</v>
      </c>
      <c r="Z683" s="88" t="s">
        <v>4508</v>
      </c>
      <c r="AA683" s="88">
        <v>48</v>
      </c>
      <c r="AB683" s="88" t="s">
        <v>600</v>
      </c>
    </row>
    <row r="684" spans="1:28">
      <c r="A684" s="88" t="s">
        <v>6749</v>
      </c>
      <c r="C684" s="88" t="s">
        <v>6753</v>
      </c>
      <c r="D684" s="88" t="s">
        <v>6752</v>
      </c>
      <c r="E684" s="88" t="s">
        <v>101</v>
      </c>
      <c r="F684" s="88" t="s">
        <v>429</v>
      </c>
      <c r="O684" s="88" t="s">
        <v>6751</v>
      </c>
      <c r="P684" s="89">
        <v>40315</v>
      </c>
      <c r="Q684" s="88">
        <v>3</v>
      </c>
      <c r="R684" s="88" t="s">
        <v>6750</v>
      </c>
      <c r="S684" s="88">
        <v>3</v>
      </c>
      <c r="T684" s="88" t="s">
        <v>6749</v>
      </c>
      <c r="U684" s="88" t="s">
        <v>6748</v>
      </c>
      <c r="V684" s="88" t="s">
        <v>5713</v>
      </c>
      <c r="W684" s="88" t="s">
        <v>6747</v>
      </c>
      <c r="X684" s="88" t="s">
        <v>4780</v>
      </c>
      <c r="Y684" s="88" t="s">
        <v>6746</v>
      </c>
      <c r="Z684" s="88" t="s">
        <v>4779</v>
      </c>
      <c r="AA684" s="88">
        <v>18</v>
      </c>
      <c r="AB684" s="88" t="s">
        <v>6745</v>
      </c>
    </row>
    <row r="685" spans="1:28">
      <c r="A685" s="88" t="s">
        <v>6741</v>
      </c>
      <c r="C685" s="88" t="s">
        <v>6744</v>
      </c>
      <c r="D685" s="88" t="s">
        <v>6743</v>
      </c>
      <c r="E685" s="88" t="s">
        <v>101</v>
      </c>
      <c r="F685" s="88" t="s">
        <v>165</v>
      </c>
      <c r="K685" s="88">
        <v>995.35</v>
      </c>
      <c r="O685" s="88" t="s">
        <v>855</v>
      </c>
      <c r="P685" s="89">
        <v>38312</v>
      </c>
      <c r="Q685" s="88">
        <v>1</v>
      </c>
      <c r="R685" s="88" t="s">
        <v>6742</v>
      </c>
      <c r="S685" s="88">
        <v>2</v>
      </c>
      <c r="T685" s="88" t="s">
        <v>6741</v>
      </c>
      <c r="U685" s="88" t="s">
        <v>3007</v>
      </c>
      <c r="V685" s="88" t="s">
        <v>6740</v>
      </c>
      <c r="W685" s="88" t="s">
        <v>3005</v>
      </c>
      <c r="X685" s="88" t="s">
        <v>6739</v>
      </c>
      <c r="Y685" s="88" t="s">
        <v>6738</v>
      </c>
      <c r="Z685" s="88" t="s">
        <v>6737</v>
      </c>
      <c r="AA685" s="88">
        <v>48</v>
      </c>
      <c r="AB685" s="88" t="s">
        <v>846</v>
      </c>
    </row>
    <row r="686" spans="1:28">
      <c r="A686" s="88" t="s">
        <v>6733</v>
      </c>
      <c r="C686" s="88" t="s">
        <v>6736</v>
      </c>
      <c r="D686" s="88" t="s">
        <v>6735</v>
      </c>
      <c r="E686" s="88" t="s">
        <v>101</v>
      </c>
      <c r="F686" s="88" t="s">
        <v>630</v>
      </c>
      <c r="K686" s="88">
        <v>240.27</v>
      </c>
      <c r="O686" s="88" t="s">
        <v>704</v>
      </c>
      <c r="P686" s="89">
        <v>40395</v>
      </c>
      <c r="Q686" s="88">
        <v>3</v>
      </c>
      <c r="R686" s="88" t="s">
        <v>6734</v>
      </c>
      <c r="S686" s="88">
        <v>3</v>
      </c>
      <c r="T686" s="88" t="s">
        <v>6733</v>
      </c>
      <c r="U686" s="88" t="s">
        <v>6732</v>
      </c>
      <c r="V686" s="88" t="s">
        <v>6731</v>
      </c>
      <c r="W686" s="88" t="s">
        <v>3287</v>
      </c>
      <c r="X686" s="88" t="s">
        <v>6730</v>
      </c>
      <c r="Y686" s="88" t="s">
        <v>3285</v>
      </c>
      <c r="Z686" s="88" t="s">
        <v>6729</v>
      </c>
      <c r="AA686" s="88">
        <v>3</v>
      </c>
      <c r="AB686" s="88" t="s">
        <v>697</v>
      </c>
    </row>
    <row r="687" spans="1:28">
      <c r="A687" s="88" t="s">
        <v>6725</v>
      </c>
      <c r="C687" s="88" t="s">
        <v>6728</v>
      </c>
      <c r="D687" s="88" t="s">
        <v>6727</v>
      </c>
      <c r="E687" s="88" t="s">
        <v>101</v>
      </c>
      <c r="F687" s="88" t="s">
        <v>429</v>
      </c>
      <c r="K687" s="88">
        <v>297.70999999999998</v>
      </c>
      <c r="O687" s="88" t="s">
        <v>428</v>
      </c>
      <c r="P687" s="89">
        <v>40887</v>
      </c>
      <c r="Q687" s="88">
        <v>3</v>
      </c>
      <c r="R687" s="88" t="s">
        <v>6726</v>
      </c>
      <c r="S687" s="88">
        <v>2</v>
      </c>
      <c r="T687" s="88" t="s">
        <v>6725</v>
      </c>
      <c r="U687" s="88" t="s">
        <v>3423</v>
      </c>
      <c r="V687" s="88" t="s">
        <v>6724</v>
      </c>
      <c r="W687" s="88" t="s">
        <v>3422</v>
      </c>
      <c r="X687" s="88" t="s">
        <v>4639</v>
      </c>
      <c r="Y687" s="88" t="s">
        <v>3421</v>
      </c>
      <c r="Z687" s="88" t="s">
        <v>6012</v>
      </c>
      <c r="AA687" s="88">
        <v>18</v>
      </c>
      <c r="AB687" s="88" t="s">
        <v>419</v>
      </c>
    </row>
    <row r="688" spans="1:28">
      <c r="A688" s="88" t="s">
        <v>6719</v>
      </c>
      <c r="C688" s="88" t="s">
        <v>6723</v>
      </c>
      <c r="D688" s="88" t="s">
        <v>6722</v>
      </c>
      <c r="E688" s="88" t="s">
        <v>101</v>
      </c>
      <c r="F688" s="88" t="s">
        <v>290</v>
      </c>
      <c r="K688" s="88">
        <v>164.02</v>
      </c>
      <c r="O688" s="88" t="s">
        <v>6721</v>
      </c>
      <c r="P688" s="89">
        <v>40674</v>
      </c>
      <c r="Q688" s="88">
        <v>3</v>
      </c>
      <c r="R688" s="88" t="s">
        <v>6720</v>
      </c>
      <c r="S688" s="88">
        <v>2</v>
      </c>
      <c r="T688" s="88" t="s">
        <v>6719</v>
      </c>
      <c r="U688" s="88" t="s">
        <v>425</v>
      </c>
      <c r="V688" s="88" t="s">
        <v>6718</v>
      </c>
      <c r="W688" s="88" t="s">
        <v>423</v>
      </c>
      <c r="X688" s="88" t="s">
        <v>6717</v>
      </c>
      <c r="Y688" s="88" t="s">
        <v>421</v>
      </c>
      <c r="Z688" s="88" t="s">
        <v>6716</v>
      </c>
      <c r="AA688" s="88">
        <v>17</v>
      </c>
      <c r="AB688" s="88" t="s">
        <v>6715</v>
      </c>
    </row>
    <row r="689" spans="1:28">
      <c r="A689" s="88" t="s">
        <v>6710</v>
      </c>
      <c r="C689" s="88" t="s">
        <v>6714</v>
      </c>
      <c r="D689" s="88" t="s">
        <v>6713</v>
      </c>
      <c r="E689" s="88" t="s">
        <v>101</v>
      </c>
      <c r="F689" s="88" t="s">
        <v>518</v>
      </c>
      <c r="K689" s="88">
        <v>527.27</v>
      </c>
      <c r="O689" s="88" t="s">
        <v>6712</v>
      </c>
      <c r="P689" s="89">
        <v>40840</v>
      </c>
      <c r="Q689" s="88">
        <v>3</v>
      </c>
      <c r="R689" s="88" t="s">
        <v>6711</v>
      </c>
      <c r="S689" s="88">
        <v>2</v>
      </c>
      <c r="T689" s="88" t="s">
        <v>6710</v>
      </c>
      <c r="U689" s="88" t="s">
        <v>6709</v>
      </c>
      <c r="V689" s="88" t="s">
        <v>6708</v>
      </c>
      <c r="W689" s="88" t="s">
        <v>6707</v>
      </c>
      <c r="X689" s="88" t="s">
        <v>4842</v>
      </c>
      <c r="Y689" s="88" t="s">
        <v>6706</v>
      </c>
      <c r="Z689" s="88" t="s">
        <v>4840</v>
      </c>
      <c r="AA689" s="88">
        <v>23</v>
      </c>
      <c r="AB689" s="88" t="s">
        <v>6705</v>
      </c>
    </row>
    <row r="690" spans="1:28">
      <c r="A690" s="88" t="s">
        <v>6701</v>
      </c>
      <c r="C690" s="88" t="s">
        <v>6704</v>
      </c>
      <c r="D690" s="88" t="s">
        <v>6703</v>
      </c>
      <c r="E690" s="88" t="s">
        <v>101</v>
      </c>
      <c r="F690" s="88" t="s">
        <v>684</v>
      </c>
      <c r="K690" s="88">
        <v>690.71</v>
      </c>
      <c r="N690" s="88">
        <v>978.61</v>
      </c>
      <c r="O690" s="88" t="s">
        <v>683</v>
      </c>
      <c r="P690" s="89">
        <v>39661</v>
      </c>
      <c r="Q690" s="88">
        <v>2</v>
      </c>
      <c r="R690" s="88" t="s">
        <v>6702</v>
      </c>
      <c r="S690" s="88">
        <v>2</v>
      </c>
      <c r="T690" s="88" t="s">
        <v>6701</v>
      </c>
      <c r="U690" s="88" t="s">
        <v>6700</v>
      </c>
      <c r="V690" s="88" t="s">
        <v>6699</v>
      </c>
      <c r="W690" s="88" t="s">
        <v>6698</v>
      </c>
      <c r="X690" s="88" t="s">
        <v>4302</v>
      </c>
      <c r="Y690" s="88" t="s">
        <v>6697</v>
      </c>
      <c r="Z690" s="88" t="s">
        <v>4301</v>
      </c>
      <c r="AA690" s="88">
        <v>13</v>
      </c>
      <c r="AB690" s="88" t="s">
        <v>674</v>
      </c>
    </row>
    <row r="691" spans="1:28">
      <c r="A691" s="88" t="s">
        <v>6693</v>
      </c>
      <c r="C691" s="88" t="s">
        <v>6696</v>
      </c>
      <c r="D691" s="88" t="s">
        <v>6695</v>
      </c>
      <c r="E691" s="88" t="s">
        <v>101</v>
      </c>
      <c r="F691" s="88" t="s">
        <v>165</v>
      </c>
      <c r="O691" s="88" t="s">
        <v>5120</v>
      </c>
      <c r="P691" s="89">
        <v>38790</v>
      </c>
      <c r="Q691" s="88">
        <v>1</v>
      </c>
      <c r="R691" s="88" t="s">
        <v>6694</v>
      </c>
      <c r="S691" s="88">
        <v>2</v>
      </c>
      <c r="T691" s="88" t="s">
        <v>6693</v>
      </c>
      <c r="U691" s="88" t="s">
        <v>6692</v>
      </c>
      <c r="V691" s="88" t="s">
        <v>6691</v>
      </c>
      <c r="W691" s="88" t="s">
        <v>6690</v>
      </c>
      <c r="X691" s="88" t="s">
        <v>975</v>
      </c>
      <c r="Y691" s="88" t="s">
        <v>6689</v>
      </c>
      <c r="Z691" s="88" t="s">
        <v>973</v>
      </c>
      <c r="AA691" s="88">
        <v>48</v>
      </c>
      <c r="AB691" s="88" t="s">
        <v>5111</v>
      </c>
    </row>
    <row r="692" spans="1:28">
      <c r="A692" s="88" t="s">
        <v>6685</v>
      </c>
      <c r="C692" s="88" t="s">
        <v>6688</v>
      </c>
      <c r="D692" s="88" t="s">
        <v>6687</v>
      </c>
      <c r="E692" s="88" t="s">
        <v>101</v>
      </c>
      <c r="F692" s="88" t="s">
        <v>165</v>
      </c>
      <c r="K692" s="88">
        <v>995.35</v>
      </c>
      <c r="O692" s="88" t="s">
        <v>5120</v>
      </c>
      <c r="P692" s="89">
        <v>38445</v>
      </c>
      <c r="Q692" s="88">
        <v>1</v>
      </c>
      <c r="R692" s="88" t="s">
        <v>6686</v>
      </c>
      <c r="S692" s="88">
        <v>2</v>
      </c>
      <c r="T692" s="88" t="s">
        <v>6685</v>
      </c>
      <c r="U692" s="88" t="s">
        <v>1587</v>
      </c>
      <c r="V692" s="88" t="s">
        <v>6684</v>
      </c>
      <c r="W692" s="88" t="s">
        <v>1585</v>
      </c>
      <c r="X692" s="88" t="s">
        <v>6683</v>
      </c>
      <c r="Y692" s="88" t="s">
        <v>1583</v>
      </c>
      <c r="Z692" s="88" t="s">
        <v>6682</v>
      </c>
      <c r="AA692" s="88">
        <v>48</v>
      </c>
      <c r="AB692" s="88" t="s">
        <v>5111</v>
      </c>
    </row>
    <row r="693" spans="1:28">
      <c r="A693" s="88" t="s">
        <v>6678</v>
      </c>
      <c r="C693" s="88" t="s">
        <v>6681</v>
      </c>
      <c r="D693" s="88" t="s">
        <v>6680</v>
      </c>
      <c r="E693" s="88" t="s">
        <v>101</v>
      </c>
      <c r="F693" s="88" t="s">
        <v>165</v>
      </c>
      <c r="N693" s="88">
        <v>978.61</v>
      </c>
      <c r="O693" s="88" t="s">
        <v>5120</v>
      </c>
      <c r="P693" s="89">
        <v>38490</v>
      </c>
      <c r="Q693" s="88">
        <v>1</v>
      </c>
      <c r="R693" s="88" t="s">
        <v>6679</v>
      </c>
      <c r="S693" s="88">
        <v>2</v>
      </c>
      <c r="T693" s="88" t="s">
        <v>6678</v>
      </c>
      <c r="U693" s="88" t="s">
        <v>6677</v>
      </c>
      <c r="V693" s="88" t="s">
        <v>6676</v>
      </c>
      <c r="W693" s="88" t="s">
        <v>6675</v>
      </c>
      <c r="X693" s="88" t="s">
        <v>5161</v>
      </c>
      <c r="Y693" s="88" t="s">
        <v>6674</v>
      </c>
      <c r="Z693" s="88" t="s">
        <v>6673</v>
      </c>
      <c r="AA693" s="88">
        <v>48</v>
      </c>
      <c r="AB693" s="88" t="s">
        <v>5111</v>
      </c>
    </row>
    <row r="694" spans="1:28">
      <c r="A694" s="88" t="s">
        <v>6669</v>
      </c>
      <c r="C694" s="88" t="s">
        <v>6672</v>
      </c>
      <c r="D694" s="88" t="s">
        <v>6671</v>
      </c>
      <c r="E694" s="88" t="s">
        <v>101</v>
      </c>
      <c r="F694" s="88" t="s">
        <v>1591</v>
      </c>
      <c r="O694" s="88" t="s">
        <v>6089</v>
      </c>
      <c r="P694" s="89">
        <v>37538</v>
      </c>
      <c r="Q694" s="88">
        <v>0</v>
      </c>
      <c r="R694" s="88" t="s">
        <v>6670</v>
      </c>
      <c r="S694" s="88" t="s">
        <v>1310</v>
      </c>
      <c r="T694" s="88" t="s">
        <v>6669</v>
      </c>
      <c r="U694" s="88" t="s">
        <v>6668</v>
      </c>
      <c r="V694" s="88" t="s">
        <v>6667</v>
      </c>
      <c r="W694" s="88" t="s">
        <v>6666</v>
      </c>
      <c r="X694" s="88" t="s">
        <v>6665</v>
      </c>
      <c r="Y694" s="88" t="s">
        <v>6664</v>
      </c>
      <c r="Z694" s="88" t="s">
        <v>6663</v>
      </c>
      <c r="AA694" s="88">
        <v>8</v>
      </c>
      <c r="AB694" s="88" t="s">
        <v>6080</v>
      </c>
    </row>
    <row r="695" spans="1:28">
      <c r="A695" s="88" t="s">
        <v>6659</v>
      </c>
      <c r="C695" s="88" t="s">
        <v>6662</v>
      </c>
      <c r="D695" s="88" t="s">
        <v>6661</v>
      </c>
      <c r="E695" s="88" t="s">
        <v>101</v>
      </c>
      <c r="F695" s="88" t="s">
        <v>355</v>
      </c>
      <c r="K695" s="88">
        <v>684.95</v>
      </c>
      <c r="O695" s="88" t="s">
        <v>1856</v>
      </c>
      <c r="P695" s="89">
        <v>40696</v>
      </c>
      <c r="Q695" s="88">
        <v>3</v>
      </c>
      <c r="R695" s="88" t="s">
        <v>6660</v>
      </c>
      <c r="S695" s="88">
        <v>2</v>
      </c>
      <c r="T695" s="88" t="s">
        <v>6659</v>
      </c>
      <c r="U695" s="88" t="s">
        <v>6658</v>
      </c>
      <c r="V695" s="88" t="s">
        <v>6397</v>
      </c>
      <c r="W695" s="88" t="s">
        <v>6657</v>
      </c>
      <c r="X695" s="88" t="s">
        <v>6396</v>
      </c>
      <c r="Y695" s="88" t="s">
        <v>6656</v>
      </c>
      <c r="Z695" s="88" t="s">
        <v>6395</v>
      </c>
      <c r="AA695" s="88">
        <v>1</v>
      </c>
      <c r="AB695" s="88" t="s">
        <v>1847</v>
      </c>
    </row>
    <row r="696" spans="1:28">
      <c r="A696" s="88" t="s">
        <v>6652</v>
      </c>
      <c r="C696" s="88" t="s">
        <v>6655</v>
      </c>
      <c r="D696" s="88" t="s">
        <v>6654</v>
      </c>
      <c r="E696" s="88" t="s">
        <v>101</v>
      </c>
      <c r="F696" s="88" t="s">
        <v>355</v>
      </c>
      <c r="K696" s="88">
        <v>329.17</v>
      </c>
      <c r="O696" s="88" t="s">
        <v>471</v>
      </c>
      <c r="P696" s="89">
        <v>40890</v>
      </c>
      <c r="Q696" s="88">
        <v>3</v>
      </c>
      <c r="R696" s="88" t="s">
        <v>6653</v>
      </c>
      <c r="S696" s="88">
        <v>2</v>
      </c>
      <c r="T696" s="88" t="s">
        <v>6652</v>
      </c>
      <c r="U696" s="88" t="s">
        <v>6651</v>
      </c>
      <c r="V696" s="88" t="s">
        <v>6650</v>
      </c>
      <c r="W696" s="88" t="s">
        <v>6649</v>
      </c>
      <c r="X696" s="88" t="s">
        <v>6648</v>
      </c>
      <c r="Y696" s="88" t="s">
        <v>6647</v>
      </c>
      <c r="Z696" s="88" t="s">
        <v>6646</v>
      </c>
      <c r="AA696" s="88">
        <v>1</v>
      </c>
      <c r="AB696" s="88" t="s">
        <v>462</v>
      </c>
    </row>
    <row r="697" spans="1:28">
      <c r="A697" s="88" t="s">
        <v>6642</v>
      </c>
      <c r="C697" s="88" t="s">
        <v>6645</v>
      </c>
      <c r="D697" s="88" t="s">
        <v>6644</v>
      </c>
      <c r="E697" s="88" t="s">
        <v>101</v>
      </c>
      <c r="F697" s="88" t="s">
        <v>1172</v>
      </c>
      <c r="O697" s="88" t="s">
        <v>5058</v>
      </c>
      <c r="P697" s="89">
        <v>23242</v>
      </c>
      <c r="Q697" s="88">
        <v>0</v>
      </c>
      <c r="R697" s="88" t="s">
        <v>6643</v>
      </c>
      <c r="S697" s="88" t="s">
        <v>1310</v>
      </c>
      <c r="T697" s="88" t="s">
        <v>6642</v>
      </c>
      <c r="U697" s="88" t="s">
        <v>5281</v>
      </c>
      <c r="V697" s="88" t="s">
        <v>6641</v>
      </c>
      <c r="W697" s="88" t="s">
        <v>6640</v>
      </c>
      <c r="X697" s="88" t="s">
        <v>6639</v>
      </c>
      <c r="Y697" s="88" t="s">
        <v>6638</v>
      </c>
      <c r="Z697" s="88" t="s">
        <v>6637</v>
      </c>
      <c r="AA697" s="88">
        <v>29</v>
      </c>
      <c r="AB697" s="88" t="s">
        <v>5050</v>
      </c>
    </row>
    <row r="698" spans="1:28">
      <c r="A698" s="88" t="s">
        <v>6633</v>
      </c>
      <c r="C698" s="88" t="s">
        <v>6636</v>
      </c>
      <c r="D698" s="88" t="s">
        <v>6635</v>
      </c>
      <c r="E698" s="88" t="s">
        <v>101</v>
      </c>
      <c r="F698" s="88" t="s">
        <v>1172</v>
      </c>
      <c r="K698" s="88">
        <v>995.35</v>
      </c>
      <c r="O698" s="88" t="s">
        <v>5058</v>
      </c>
      <c r="P698" s="89">
        <v>28106</v>
      </c>
      <c r="Q698" s="88">
        <v>0</v>
      </c>
      <c r="R698" s="88" t="s">
        <v>6634</v>
      </c>
      <c r="S698" s="88" t="s">
        <v>1310</v>
      </c>
      <c r="T698" s="88" t="s">
        <v>6633</v>
      </c>
      <c r="U698" s="88" t="s">
        <v>214</v>
      </c>
      <c r="V698" s="88" t="s">
        <v>6632</v>
      </c>
      <c r="W698" s="88" t="s">
        <v>212</v>
      </c>
      <c r="X698" s="88" t="s">
        <v>6631</v>
      </c>
      <c r="Y698" s="88" t="s">
        <v>210</v>
      </c>
      <c r="Z698" s="88" t="s">
        <v>6630</v>
      </c>
      <c r="AA698" s="88">
        <v>29</v>
      </c>
      <c r="AB698" s="88" t="s">
        <v>5050</v>
      </c>
    </row>
    <row r="699" spans="1:28">
      <c r="A699" s="88" t="s">
        <v>6625</v>
      </c>
      <c r="B699" s="88">
        <v>3301136</v>
      </c>
      <c r="C699" s="88" t="s">
        <v>6629</v>
      </c>
      <c r="D699" s="88" t="s">
        <v>6628</v>
      </c>
      <c r="E699" s="88" t="s">
        <v>101</v>
      </c>
      <c r="F699" s="88" t="s">
        <v>290</v>
      </c>
      <c r="K699" s="88">
        <v>154.94999999999999</v>
      </c>
      <c r="O699" s="88" t="s">
        <v>6627</v>
      </c>
      <c r="P699" s="89">
        <v>40032</v>
      </c>
      <c r="Q699" s="88">
        <v>2</v>
      </c>
      <c r="R699" s="88" t="s">
        <v>6626</v>
      </c>
      <c r="S699" s="88">
        <v>1</v>
      </c>
      <c r="T699" s="88" t="s">
        <v>6625</v>
      </c>
      <c r="U699" s="88" t="s">
        <v>193</v>
      </c>
      <c r="V699" s="88" t="s">
        <v>6624</v>
      </c>
      <c r="W699" s="88" t="s">
        <v>191</v>
      </c>
      <c r="X699" s="88" t="s">
        <v>5125</v>
      </c>
      <c r="Y699" s="88" t="s">
        <v>699</v>
      </c>
      <c r="Z699" s="88" t="s">
        <v>5123</v>
      </c>
      <c r="AA699" s="88">
        <v>17</v>
      </c>
      <c r="AB699" s="88" t="s">
        <v>6623</v>
      </c>
    </row>
    <row r="700" spans="1:28">
      <c r="A700" s="88" t="s">
        <v>6618</v>
      </c>
      <c r="C700" s="88" t="s">
        <v>6622</v>
      </c>
      <c r="D700" s="88" t="s">
        <v>6621</v>
      </c>
      <c r="E700" s="88" t="s">
        <v>101</v>
      </c>
      <c r="F700" s="88" t="s">
        <v>5464</v>
      </c>
      <c r="K700" s="88">
        <v>354.39</v>
      </c>
      <c r="O700" s="88" t="s">
        <v>6620</v>
      </c>
      <c r="P700" s="89">
        <v>40800</v>
      </c>
      <c r="Q700" s="88">
        <v>3</v>
      </c>
      <c r="R700" s="88" t="s">
        <v>6619</v>
      </c>
      <c r="S700" s="88">
        <v>2</v>
      </c>
      <c r="T700" s="88" t="s">
        <v>6618</v>
      </c>
      <c r="U700" s="88" t="s">
        <v>6617</v>
      </c>
      <c r="V700" s="88" t="s">
        <v>6616</v>
      </c>
      <c r="W700" s="88" t="s">
        <v>6615</v>
      </c>
      <c r="X700" s="88" t="s">
        <v>6614</v>
      </c>
      <c r="Y700" s="88" t="s">
        <v>6613</v>
      </c>
      <c r="Z700" s="88" t="s">
        <v>6612</v>
      </c>
      <c r="AA700" s="88">
        <v>34</v>
      </c>
      <c r="AB700" s="88" t="s">
        <v>6611</v>
      </c>
    </row>
    <row r="701" spans="1:28">
      <c r="A701" s="88" t="s">
        <v>6607</v>
      </c>
      <c r="C701" s="88" t="s">
        <v>6610</v>
      </c>
      <c r="D701" s="88" t="s">
        <v>6609</v>
      </c>
      <c r="E701" s="88" t="s">
        <v>101</v>
      </c>
      <c r="F701" s="88" t="s">
        <v>405</v>
      </c>
      <c r="O701" s="88" t="s">
        <v>586</v>
      </c>
      <c r="P701" s="89">
        <v>39595</v>
      </c>
      <c r="Q701" s="88">
        <v>2</v>
      </c>
      <c r="R701" s="88" t="s">
        <v>6608</v>
      </c>
      <c r="S701" s="88">
        <v>2</v>
      </c>
      <c r="T701" s="88" t="s">
        <v>6607</v>
      </c>
      <c r="U701" s="88" t="s">
        <v>553</v>
      </c>
      <c r="V701" s="88" t="s">
        <v>6606</v>
      </c>
      <c r="W701" s="88" t="s">
        <v>551</v>
      </c>
      <c r="X701" s="88" t="s">
        <v>4748</v>
      </c>
      <c r="Y701" s="88" t="s">
        <v>549</v>
      </c>
      <c r="Z701" s="88" t="s">
        <v>4747</v>
      </c>
      <c r="AA701" s="88">
        <v>22</v>
      </c>
      <c r="AB701" s="88" t="s">
        <v>589</v>
      </c>
    </row>
    <row r="702" spans="1:28">
      <c r="A702" s="88" t="s">
        <v>6602</v>
      </c>
      <c r="C702" s="88" t="s">
        <v>6605</v>
      </c>
      <c r="D702" s="88" t="s">
        <v>6604</v>
      </c>
      <c r="E702" s="88" t="s">
        <v>101</v>
      </c>
      <c r="F702" s="88" t="s">
        <v>405</v>
      </c>
      <c r="O702" s="88" t="s">
        <v>586</v>
      </c>
      <c r="P702" s="89">
        <v>39670</v>
      </c>
      <c r="Q702" s="88">
        <v>2</v>
      </c>
      <c r="R702" s="88" t="s">
        <v>6603</v>
      </c>
      <c r="S702" s="88">
        <v>2</v>
      </c>
      <c r="T702" s="88" t="s">
        <v>6602</v>
      </c>
      <c r="U702" s="88" t="s">
        <v>1235</v>
      </c>
      <c r="V702" s="88" t="s">
        <v>6601</v>
      </c>
      <c r="W702" s="88" t="s">
        <v>1233</v>
      </c>
      <c r="X702" s="88" t="s">
        <v>1421</v>
      </c>
      <c r="Y702" s="88" t="s">
        <v>1231</v>
      </c>
      <c r="Z702" s="88" t="s">
        <v>1770</v>
      </c>
      <c r="AA702" s="88">
        <v>22</v>
      </c>
      <c r="AB702" s="88" t="s">
        <v>1746</v>
      </c>
    </row>
    <row r="703" spans="1:28">
      <c r="A703" s="88" t="s">
        <v>6597</v>
      </c>
      <c r="C703" s="88" t="s">
        <v>6600</v>
      </c>
      <c r="D703" s="88" t="s">
        <v>6599</v>
      </c>
      <c r="E703" s="88" t="s">
        <v>101</v>
      </c>
      <c r="F703" s="88" t="s">
        <v>405</v>
      </c>
      <c r="O703" s="88" t="s">
        <v>586</v>
      </c>
      <c r="P703" s="89">
        <v>39864</v>
      </c>
      <c r="Q703" s="88">
        <v>2</v>
      </c>
      <c r="R703" s="88" t="s">
        <v>6598</v>
      </c>
      <c r="S703" s="88">
        <v>2</v>
      </c>
      <c r="T703" s="88" t="s">
        <v>6597</v>
      </c>
      <c r="U703" s="88" t="s">
        <v>6596</v>
      </c>
      <c r="V703" s="88" t="s">
        <v>6595</v>
      </c>
      <c r="W703" s="88" t="s">
        <v>6594</v>
      </c>
      <c r="X703" s="88" t="s">
        <v>2777</v>
      </c>
      <c r="Y703" s="88" t="s">
        <v>6593</v>
      </c>
      <c r="Z703" s="88" t="s">
        <v>2775</v>
      </c>
      <c r="AA703" s="88">
        <v>22</v>
      </c>
      <c r="AB703" s="88" t="s">
        <v>1746</v>
      </c>
    </row>
    <row r="704" spans="1:28">
      <c r="A704" s="88" t="s">
        <v>6589</v>
      </c>
      <c r="C704" s="88" t="s">
        <v>6592</v>
      </c>
      <c r="D704" s="88" t="s">
        <v>6591</v>
      </c>
      <c r="E704" s="88" t="s">
        <v>101</v>
      </c>
      <c r="F704" s="88" t="s">
        <v>405</v>
      </c>
      <c r="K704" s="88">
        <v>351.69</v>
      </c>
      <c r="O704" s="88" t="s">
        <v>586</v>
      </c>
      <c r="P704" s="89">
        <v>39557</v>
      </c>
      <c r="Q704" s="88">
        <v>2</v>
      </c>
      <c r="R704" s="88" t="s">
        <v>6590</v>
      </c>
      <c r="S704" s="88">
        <v>2</v>
      </c>
      <c r="T704" s="88" t="s">
        <v>6589</v>
      </c>
      <c r="U704" s="88" t="s">
        <v>6588</v>
      </c>
      <c r="V704" s="88" t="s">
        <v>6587</v>
      </c>
      <c r="W704" s="88" t="s">
        <v>6586</v>
      </c>
      <c r="X704" s="88" t="s">
        <v>6585</v>
      </c>
      <c r="Y704" s="88" t="s">
        <v>6584</v>
      </c>
      <c r="Z704" s="88" t="s">
        <v>6583</v>
      </c>
      <c r="AA704" s="88">
        <v>22</v>
      </c>
      <c r="AB704" s="88" t="s">
        <v>589</v>
      </c>
    </row>
    <row r="705" spans="1:28">
      <c r="A705" s="88" t="s">
        <v>6579</v>
      </c>
      <c r="C705" s="88" t="s">
        <v>6582</v>
      </c>
      <c r="D705" s="88" t="s">
        <v>6581</v>
      </c>
      <c r="E705" s="88" t="s">
        <v>101</v>
      </c>
      <c r="F705" s="88" t="s">
        <v>165</v>
      </c>
      <c r="K705" s="88">
        <v>754.3</v>
      </c>
      <c r="N705" s="88">
        <v>978.61</v>
      </c>
      <c r="O705" s="88" t="s">
        <v>4680</v>
      </c>
      <c r="P705" s="89">
        <v>38601</v>
      </c>
      <c r="Q705" s="88">
        <v>1</v>
      </c>
      <c r="R705" s="88" t="s">
        <v>6580</v>
      </c>
      <c r="S705" s="88">
        <v>2</v>
      </c>
      <c r="T705" s="88" t="s">
        <v>6579</v>
      </c>
      <c r="U705" s="88" t="s">
        <v>6578</v>
      </c>
      <c r="V705" s="88" t="s">
        <v>6577</v>
      </c>
      <c r="W705" s="88" t="s">
        <v>6576</v>
      </c>
      <c r="X705" s="88" t="s">
        <v>4960</v>
      </c>
      <c r="Y705" s="88" t="s">
        <v>6575</v>
      </c>
      <c r="Z705" s="88" t="s">
        <v>4959</v>
      </c>
      <c r="AA705" s="88">
        <v>48</v>
      </c>
      <c r="AB705" s="88" t="s">
        <v>4675</v>
      </c>
    </row>
    <row r="706" spans="1:28">
      <c r="A706" s="88" t="s">
        <v>6571</v>
      </c>
      <c r="C706" s="88" t="s">
        <v>6574</v>
      </c>
      <c r="D706" s="88" t="s">
        <v>6573</v>
      </c>
      <c r="E706" s="88" t="s">
        <v>101</v>
      </c>
      <c r="F706" s="88" t="s">
        <v>355</v>
      </c>
      <c r="K706" s="88">
        <v>119.8</v>
      </c>
      <c r="O706" s="88" t="s">
        <v>471</v>
      </c>
      <c r="P706" s="89">
        <v>40735</v>
      </c>
      <c r="Q706" s="88">
        <v>3</v>
      </c>
      <c r="R706" s="88" t="s">
        <v>6572</v>
      </c>
      <c r="S706" s="88">
        <v>2</v>
      </c>
      <c r="T706" s="88" t="s">
        <v>6571</v>
      </c>
      <c r="U706" s="88" t="s">
        <v>6570</v>
      </c>
      <c r="V706" s="88" t="s">
        <v>6569</v>
      </c>
      <c r="W706" s="88" t="s">
        <v>6568</v>
      </c>
      <c r="X706" s="88" t="s">
        <v>1928</v>
      </c>
      <c r="Y706" s="88" t="s">
        <v>6567</v>
      </c>
      <c r="Z706" s="88" t="s">
        <v>1927</v>
      </c>
      <c r="AA706" s="88">
        <v>1</v>
      </c>
      <c r="AB706" s="88" t="s">
        <v>462</v>
      </c>
    </row>
    <row r="707" spans="1:28">
      <c r="A707" s="88" t="s">
        <v>6563</v>
      </c>
      <c r="C707" s="88" t="s">
        <v>6566</v>
      </c>
      <c r="D707" s="88" t="s">
        <v>6565</v>
      </c>
      <c r="E707" s="88" t="s">
        <v>101</v>
      </c>
      <c r="F707" s="88" t="s">
        <v>684</v>
      </c>
      <c r="K707" s="88">
        <v>716.2</v>
      </c>
      <c r="N707" s="88">
        <v>978.61</v>
      </c>
      <c r="O707" s="88" t="s">
        <v>683</v>
      </c>
      <c r="P707" s="89">
        <v>39754</v>
      </c>
      <c r="Q707" s="88">
        <v>2</v>
      </c>
      <c r="R707" s="88" t="s">
        <v>6564</v>
      </c>
      <c r="S707" s="88">
        <v>2</v>
      </c>
      <c r="T707" s="88" t="s">
        <v>6563</v>
      </c>
      <c r="U707" s="88" t="s">
        <v>6562</v>
      </c>
      <c r="V707" s="88" t="s">
        <v>6561</v>
      </c>
      <c r="W707" s="88" t="s">
        <v>6560</v>
      </c>
      <c r="X707" s="88" t="s">
        <v>6559</v>
      </c>
      <c r="Y707" s="88" t="s">
        <v>6558</v>
      </c>
      <c r="Z707" s="88" t="s">
        <v>6557</v>
      </c>
      <c r="AA707" s="88">
        <v>13</v>
      </c>
      <c r="AB707" s="88" t="s">
        <v>674</v>
      </c>
    </row>
    <row r="708" spans="1:28">
      <c r="A708" s="88" t="s">
        <v>6553</v>
      </c>
      <c r="C708" s="88" t="s">
        <v>6556</v>
      </c>
      <c r="D708" s="88" t="s">
        <v>6555</v>
      </c>
      <c r="E708" s="88" t="s">
        <v>101</v>
      </c>
      <c r="F708" s="88" t="s">
        <v>429</v>
      </c>
      <c r="K708" s="88">
        <v>251.73</v>
      </c>
      <c r="O708" s="88" t="s">
        <v>1743</v>
      </c>
      <c r="P708" s="89">
        <v>40708</v>
      </c>
      <c r="Q708" s="88">
        <v>3</v>
      </c>
      <c r="R708" s="88" t="s">
        <v>6554</v>
      </c>
      <c r="S708" s="88">
        <v>2</v>
      </c>
      <c r="T708" s="88" t="s">
        <v>6553</v>
      </c>
      <c r="U708" s="88" t="s">
        <v>1740</v>
      </c>
      <c r="V708" s="88" t="s">
        <v>6552</v>
      </c>
      <c r="W708" s="88" t="s">
        <v>1738</v>
      </c>
      <c r="X708" s="88" t="s">
        <v>5816</v>
      </c>
      <c r="Y708" s="88" t="s">
        <v>1736</v>
      </c>
      <c r="Z708" s="88" t="s">
        <v>5815</v>
      </c>
      <c r="AA708" s="88">
        <v>18</v>
      </c>
      <c r="AB708" s="88" t="s">
        <v>1734</v>
      </c>
    </row>
    <row r="709" spans="1:28">
      <c r="A709" s="88" t="s">
        <v>6548</v>
      </c>
      <c r="C709" s="88" t="s">
        <v>6551</v>
      </c>
      <c r="D709" s="88" t="s">
        <v>6550</v>
      </c>
      <c r="E709" s="88" t="s">
        <v>101</v>
      </c>
      <c r="F709" s="88" t="s">
        <v>429</v>
      </c>
      <c r="K709" s="88">
        <v>234.07</v>
      </c>
      <c r="O709" s="88" t="s">
        <v>1743</v>
      </c>
      <c r="P709" s="89">
        <v>40831</v>
      </c>
      <c r="Q709" s="88">
        <v>3</v>
      </c>
      <c r="R709" s="88" t="s">
        <v>6549</v>
      </c>
      <c r="S709" s="88">
        <v>2</v>
      </c>
      <c r="T709" s="88" t="s">
        <v>6548</v>
      </c>
      <c r="U709" s="88" t="s">
        <v>1775</v>
      </c>
      <c r="V709" s="88" t="s">
        <v>6547</v>
      </c>
      <c r="W709" s="88" t="s">
        <v>1773</v>
      </c>
      <c r="X709" s="88" t="s">
        <v>5635</v>
      </c>
      <c r="Y709" s="88" t="s">
        <v>1771</v>
      </c>
      <c r="Z709" s="88" t="s">
        <v>5634</v>
      </c>
      <c r="AA709" s="88">
        <v>18</v>
      </c>
      <c r="AB709" s="88" t="s">
        <v>1734</v>
      </c>
    </row>
    <row r="710" spans="1:28">
      <c r="A710" s="88" t="s">
        <v>6543</v>
      </c>
      <c r="C710" s="88" t="s">
        <v>6546</v>
      </c>
      <c r="D710" s="88" t="s">
        <v>6545</v>
      </c>
      <c r="E710" s="88" t="s">
        <v>101</v>
      </c>
      <c r="F710" s="88" t="s">
        <v>429</v>
      </c>
      <c r="O710" s="88" t="s">
        <v>1743</v>
      </c>
      <c r="P710" s="89">
        <v>40915</v>
      </c>
      <c r="Q710" s="88">
        <v>3</v>
      </c>
      <c r="R710" s="88" t="s">
        <v>6544</v>
      </c>
      <c r="S710" s="88">
        <v>2</v>
      </c>
      <c r="T710" s="88" t="s">
        <v>6543</v>
      </c>
      <c r="U710" s="88" t="s">
        <v>6542</v>
      </c>
      <c r="V710" s="88" t="s">
        <v>6541</v>
      </c>
      <c r="W710" s="88" t="s">
        <v>581</v>
      </c>
      <c r="X710" s="88" t="s">
        <v>4692</v>
      </c>
      <c r="Y710" s="88" t="s">
        <v>580</v>
      </c>
      <c r="Z710" s="88" t="s">
        <v>4690</v>
      </c>
      <c r="AA710" s="88">
        <v>18</v>
      </c>
      <c r="AB710" s="88" t="s">
        <v>1734</v>
      </c>
    </row>
    <row r="711" spans="1:28">
      <c r="A711" s="88" t="s">
        <v>6537</v>
      </c>
      <c r="C711" s="88" t="s">
        <v>6540</v>
      </c>
      <c r="D711" s="88" t="s">
        <v>6539</v>
      </c>
      <c r="E711" s="88" t="s">
        <v>101</v>
      </c>
      <c r="F711" s="88" t="s">
        <v>429</v>
      </c>
      <c r="K711" s="88">
        <v>203.56</v>
      </c>
      <c r="O711" s="88" t="s">
        <v>1743</v>
      </c>
      <c r="P711" s="89">
        <v>40822</v>
      </c>
      <c r="Q711" s="88">
        <v>3</v>
      </c>
      <c r="R711" s="88" t="s">
        <v>6538</v>
      </c>
      <c r="S711" s="88">
        <v>2</v>
      </c>
      <c r="T711" s="88" t="s">
        <v>6537</v>
      </c>
      <c r="U711" s="88" t="s">
        <v>3797</v>
      </c>
      <c r="V711" s="88" t="s">
        <v>6536</v>
      </c>
      <c r="W711" s="88" t="s">
        <v>1086</v>
      </c>
      <c r="X711" s="88" t="s">
        <v>6535</v>
      </c>
      <c r="Y711" s="88" t="s">
        <v>1084</v>
      </c>
      <c r="Z711" s="88" t="s">
        <v>6534</v>
      </c>
      <c r="AA711" s="88">
        <v>18</v>
      </c>
      <c r="AB711" s="88" t="s">
        <v>1734</v>
      </c>
    </row>
    <row r="712" spans="1:28">
      <c r="A712" s="88" t="s">
        <v>6530</v>
      </c>
      <c r="C712" s="88" t="s">
        <v>6533</v>
      </c>
      <c r="D712" s="88" t="s">
        <v>6532</v>
      </c>
      <c r="E712" s="88" t="s">
        <v>101</v>
      </c>
      <c r="F712" s="88" t="s">
        <v>165</v>
      </c>
      <c r="K712" s="88">
        <v>613.84</v>
      </c>
      <c r="O712" s="88" t="s">
        <v>855</v>
      </c>
      <c r="P712" s="89">
        <v>38692</v>
      </c>
      <c r="Q712" s="88">
        <v>1</v>
      </c>
      <c r="R712" s="88" t="s">
        <v>6531</v>
      </c>
      <c r="S712" s="88">
        <v>2</v>
      </c>
      <c r="T712" s="88" t="s">
        <v>6530</v>
      </c>
      <c r="U712" s="88" t="s">
        <v>6529</v>
      </c>
      <c r="V712" s="88" t="s">
        <v>6528</v>
      </c>
      <c r="W712" s="88" t="s">
        <v>6527</v>
      </c>
      <c r="X712" s="88" t="s">
        <v>6166</v>
      </c>
      <c r="Y712" s="88" t="s">
        <v>6526</v>
      </c>
      <c r="Z712" s="88" t="s">
        <v>6164</v>
      </c>
      <c r="AA712" s="88">
        <v>48</v>
      </c>
      <c r="AB712" s="88" t="s">
        <v>846</v>
      </c>
    </row>
    <row r="713" spans="1:28">
      <c r="A713" s="88" t="s">
        <v>6522</v>
      </c>
      <c r="C713" s="88" t="s">
        <v>6525</v>
      </c>
      <c r="D713" s="88" t="s">
        <v>6524</v>
      </c>
      <c r="E713" s="88" t="s">
        <v>101</v>
      </c>
      <c r="F713" s="88" t="s">
        <v>684</v>
      </c>
      <c r="K713" s="88">
        <v>738.59</v>
      </c>
      <c r="N713" s="88">
        <v>978.61</v>
      </c>
      <c r="O713" s="88" t="s">
        <v>683</v>
      </c>
      <c r="P713" s="89">
        <v>39773</v>
      </c>
      <c r="Q713" s="88">
        <v>2</v>
      </c>
      <c r="R713" s="88" t="s">
        <v>6523</v>
      </c>
      <c r="S713" s="88">
        <v>2</v>
      </c>
      <c r="T713" s="88" t="s">
        <v>6522</v>
      </c>
      <c r="U713" s="88" t="s">
        <v>6521</v>
      </c>
      <c r="V713" s="88" t="s">
        <v>6520</v>
      </c>
      <c r="W713" s="88" t="s">
        <v>6519</v>
      </c>
      <c r="X713" s="88" t="s">
        <v>4780</v>
      </c>
      <c r="Y713" s="88" t="s">
        <v>6518</v>
      </c>
      <c r="Z713" s="88" t="s">
        <v>4779</v>
      </c>
      <c r="AA713" s="88">
        <v>13</v>
      </c>
      <c r="AB713" s="88" t="s">
        <v>674</v>
      </c>
    </row>
    <row r="714" spans="1:28">
      <c r="A714" s="88" t="s">
        <v>6514</v>
      </c>
      <c r="C714" s="88" t="s">
        <v>6517</v>
      </c>
      <c r="D714" s="88" t="s">
        <v>6516</v>
      </c>
      <c r="E714" s="88" t="s">
        <v>101</v>
      </c>
      <c r="F714" s="88" t="s">
        <v>290</v>
      </c>
      <c r="O714" s="88" t="s">
        <v>4583</v>
      </c>
      <c r="P714" s="89">
        <v>40428</v>
      </c>
      <c r="Q714" s="88">
        <v>3</v>
      </c>
      <c r="R714" s="88" t="s">
        <v>6515</v>
      </c>
      <c r="S714" s="88">
        <v>3</v>
      </c>
      <c r="T714" s="88" t="s">
        <v>6514</v>
      </c>
      <c r="U714" s="88" t="s">
        <v>5080</v>
      </c>
      <c r="V714" s="88" t="s">
        <v>3050</v>
      </c>
      <c r="W714" s="88" t="s">
        <v>5078</v>
      </c>
      <c r="X714" s="88" t="s">
        <v>3048</v>
      </c>
      <c r="Y714" s="88" t="s">
        <v>5076</v>
      </c>
      <c r="Z714" s="88" t="s">
        <v>3046</v>
      </c>
      <c r="AA714" s="88">
        <v>17</v>
      </c>
      <c r="AB714" s="88" t="s">
        <v>4577</v>
      </c>
    </row>
    <row r="715" spans="1:28">
      <c r="A715" s="88" t="s">
        <v>6510</v>
      </c>
      <c r="C715" s="88" t="s">
        <v>6513</v>
      </c>
      <c r="D715" s="88" t="s">
        <v>6512</v>
      </c>
      <c r="E715" s="88" t="s">
        <v>101</v>
      </c>
      <c r="F715" s="88" t="s">
        <v>290</v>
      </c>
      <c r="O715" s="88" t="s">
        <v>4583</v>
      </c>
      <c r="P715" s="89">
        <v>40709</v>
      </c>
      <c r="Q715" s="88">
        <v>3</v>
      </c>
      <c r="R715" s="88" t="s">
        <v>6511</v>
      </c>
      <c r="S715" s="88">
        <v>2</v>
      </c>
      <c r="T715" s="88" t="s">
        <v>6510</v>
      </c>
      <c r="U715" s="88" t="s">
        <v>3155</v>
      </c>
      <c r="V715" s="88" t="s">
        <v>6509</v>
      </c>
      <c r="W715" s="88" t="s">
        <v>3153</v>
      </c>
      <c r="X715" s="88" t="s">
        <v>4826</v>
      </c>
      <c r="Y715" s="88" t="s">
        <v>3152</v>
      </c>
      <c r="Z715" s="88" t="s">
        <v>6508</v>
      </c>
      <c r="AA715" s="88">
        <v>17</v>
      </c>
      <c r="AB715" s="88" t="s">
        <v>4577</v>
      </c>
    </row>
    <row r="716" spans="1:28">
      <c r="A716" s="88" t="s">
        <v>6503</v>
      </c>
      <c r="C716" s="88" t="s">
        <v>6507</v>
      </c>
      <c r="D716" s="88" t="s">
        <v>6506</v>
      </c>
      <c r="E716" s="88" t="s">
        <v>101</v>
      </c>
      <c r="F716" s="88" t="s">
        <v>290</v>
      </c>
      <c r="O716" s="88" t="s">
        <v>6505</v>
      </c>
      <c r="P716" s="89">
        <v>36695</v>
      </c>
      <c r="Q716" s="88">
        <v>0</v>
      </c>
      <c r="R716" s="88" t="s">
        <v>6504</v>
      </c>
      <c r="S716" s="88" t="s">
        <v>1310</v>
      </c>
      <c r="T716" s="88" t="s">
        <v>6503</v>
      </c>
      <c r="U716" s="88" t="s">
        <v>6502</v>
      </c>
      <c r="V716" s="88" t="s">
        <v>2473</v>
      </c>
      <c r="W716" s="88" t="s">
        <v>6501</v>
      </c>
      <c r="X716" s="88" t="s">
        <v>2471</v>
      </c>
      <c r="Y716" s="88" t="s">
        <v>6500</v>
      </c>
      <c r="Z716" s="88" t="s">
        <v>2469</v>
      </c>
      <c r="AA716" s="88">
        <v>17</v>
      </c>
      <c r="AB716" s="88" t="s">
        <v>6499</v>
      </c>
    </row>
    <row r="717" spans="1:28">
      <c r="A717" s="88" t="s">
        <v>6495</v>
      </c>
      <c r="C717" s="88" t="s">
        <v>6498</v>
      </c>
      <c r="D717" s="88" t="s">
        <v>6497</v>
      </c>
      <c r="E717" s="88" t="s">
        <v>101</v>
      </c>
      <c r="F717" s="88" t="s">
        <v>355</v>
      </c>
      <c r="K717" s="88">
        <v>188.03</v>
      </c>
      <c r="O717" s="88" t="s">
        <v>2080</v>
      </c>
      <c r="P717" s="89">
        <v>40509</v>
      </c>
      <c r="Q717" s="88">
        <v>3</v>
      </c>
      <c r="R717" s="88" t="s">
        <v>6496</v>
      </c>
      <c r="S717" s="88">
        <v>3</v>
      </c>
      <c r="T717" s="88" t="s">
        <v>6495</v>
      </c>
      <c r="U717" s="88" t="s">
        <v>726</v>
      </c>
      <c r="V717" s="88" t="s">
        <v>6494</v>
      </c>
      <c r="W717" s="88" t="s">
        <v>724</v>
      </c>
      <c r="X717" s="88" t="s">
        <v>6434</v>
      </c>
      <c r="Y717" s="88" t="s">
        <v>722</v>
      </c>
      <c r="Z717" s="88" t="s">
        <v>5974</v>
      </c>
      <c r="AA717" s="88">
        <v>1</v>
      </c>
      <c r="AB717" s="88" t="s">
        <v>2080</v>
      </c>
    </row>
    <row r="718" spans="1:28">
      <c r="A718" s="88" t="s">
        <v>6490</v>
      </c>
      <c r="C718" s="88" t="s">
        <v>6493</v>
      </c>
      <c r="D718" s="88" t="s">
        <v>6492</v>
      </c>
      <c r="E718" s="88" t="s">
        <v>101</v>
      </c>
      <c r="F718" s="88" t="s">
        <v>290</v>
      </c>
      <c r="K718" s="88">
        <v>430.72</v>
      </c>
      <c r="O718" s="88" t="s">
        <v>545</v>
      </c>
      <c r="P718" s="89">
        <v>40744</v>
      </c>
      <c r="Q718" s="88">
        <v>3</v>
      </c>
      <c r="R718" s="88" t="s">
        <v>6491</v>
      </c>
      <c r="S718" s="88">
        <v>2</v>
      </c>
      <c r="T718" s="88" t="s">
        <v>6490</v>
      </c>
      <c r="U718" s="88" t="s">
        <v>1711</v>
      </c>
      <c r="V718" s="88" t="s">
        <v>6489</v>
      </c>
      <c r="W718" s="88" t="s">
        <v>534</v>
      </c>
      <c r="X718" s="88" t="s">
        <v>6488</v>
      </c>
      <c r="Y718" s="88" t="s">
        <v>532</v>
      </c>
      <c r="Z718" s="88" t="s">
        <v>6487</v>
      </c>
      <c r="AA718" s="88">
        <v>17</v>
      </c>
      <c r="AB718" s="88" t="s">
        <v>541</v>
      </c>
    </row>
    <row r="719" spans="1:28">
      <c r="A719" s="88" t="s">
        <v>6483</v>
      </c>
      <c r="C719" s="88" t="s">
        <v>6486</v>
      </c>
      <c r="D719" s="88" t="s">
        <v>6485</v>
      </c>
      <c r="E719" s="88" t="s">
        <v>101</v>
      </c>
      <c r="F719" s="88" t="s">
        <v>684</v>
      </c>
      <c r="K719" s="88">
        <v>453</v>
      </c>
      <c r="N719" s="88">
        <v>978.61</v>
      </c>
      <c r="O719" s="88" t="s">
        <v>683</v>
      </c>
      <c r="P719" s="89">
        <v>39682</v>
      </c>
      <c r="Q719" s="88">
        <v>2</v>
      </c>
      <c r="R719" s="88" t="s">
        <v>6484</v>
      </c>
      <c r="S719" s="88">
        <v>2</v>
      </c>
      <c r="T719" s="88" t="s">
        <v>6483</v>
      </c>
      <c r="U719" s="88" t="s">
        <v>6482</v>
      </c>
      <c r="V719" s="88" t="s">
        <v>6481</v>
      </c>
      <c r="W719" s="88" t="s">
        <v>6480</v>
      </c>
      <c r="X719" s="88" t="s">
        <v>6479</v>
      </c>
      <c r="Y719" s="88" t="s">
        <v>6478</v>
      </c>
      <c r="Z719" s="88" t="s">
        <v>6477</v>
      </c>
      <c r="AA719" s="88">
        <v>13</v>
      </c>
      <c r="AB719" s="88" t="s">
        <v>674</v>
      </c>
    </row>
    <row r="720" spans="1:28">
      <c r="A720" s="88" t="s">
        <v>6473</v>
      </c>
      <c r="C720" s="88" t="s">
        <v>6476</v>
      </c>
      <c r="D720" s="88" t="s">
        <v>6475</v>
      </c>
      <c r="E720" s="88" t="s">
        <v>101</v>
      </c>
      <c r="F720" s="88" t="s">
        <v>243</v>
      </c>
      <c r="K720" s="88">
        <v>451.78</v>
      </c>
      <c r="O720" s="88" t="s">
        <v>788</v>
      </c>
      <c r="P720" s="89">
        <v>39848</v>
      </c>
      <c r="Q720" s="88">
        <v>2</v>
      </c>
      <c r="R720" s="88" t="s">
        <v>6474</v>
      </c>
      <c r="S720" s="88">
        <v>2</v>
      </c>
      <c r="T720" s="88" t="s">
        <v>6473</v>
      </c>
      <c r="U720" s="88" t="s">
        <v>6472</v>
      </c>
      <c r="V720" s="88" t="s">
        <v>6471</v>
      </c>
      <c r="W720" s="88" t="s">
        <v>6470</v>
      </c>
      <c r="X720" s="88" t="s">
        <v>5975</v>
      </c>
      <c r="Y720" s="88" t="s">
        <v>6469</v>
      </c>
      <c r="Z720" s="88" t="s">
        <v>6468</v>
      </c>
      <c r="AA720" s="88">
        <v>26</v>
      </c>
      <c r="AB720" s="88" t="s">
        <v>779</v>
      </c>
    </row>
    <row r="721" spans="1:28">
      <c r="A721" s="88" t="s">
        <v>6464</v>
      </c>
      <c r="C721" s="88" t="s">
        <v>6467</v>
      </c>
      <c r="D721" s="88" t="s">
        <v>6466</v>
      </c>
      <c r="E721" s="88" t="s">
        <v>101</v>
      </c>
      <c r="F721" s="88" t="s">
        <v>243</v>
      </c>
      <c r="K721" s="88">
        <v>488.86</v>
      </c>
      <c r="O721" s="88" t="s">
        <v>788</v>
      </c>
      <c r="P721" s="89">
        <v>39764</v>
      </c>
      <c r="Q721" s="88">
        <v>2</v>
      </c>
      <c r="R721" s="88" t="s">
        <v>6465</v>
      </c>
      <c r="S721" s="88">
        <v>2</v>
      </c>
      <c r="T721" s="88" t="s">
        <v>6464</v>
      </c>
      <c r="U721" s="88" t="s">
        <v>6422</v>
      </c>
      <c r="V721" s="88" t="s">
        <v>6463</v>
      </c>
      <c r="W721" s="88" t="s">
        <v>6420</v>
      </c>
      <c r="X721" s="88" t="s">
        <v>5125</v>
      </c>
      <c r="Y721" s="88" t="s">
        <v>6418</v>
      </c>
      <c r="Z721" s="88" t="s">
        <v>6462</v>
      </c>
      <c r="AA721" s="88">
        <v>26</v>
      </c>
      <c r="AB721" s="88" t="s">
        <v>779</v>
      </c>
    </row>
    <row r="722" spans="1:28">
      <c r="A722" s="88" t="s">
        <v>6458</v>
      </c>
      <c r="C722" s="88" t="s">
        <v>6461</v>
      </c>
      <c r="D722" s="88" t="s">
        <v>6460</v>
      </c>
      <c r="E722" s="88" t="s">
        <v>101</v>
      </c>
      <c r="F722" s="88" t="s">
        <v>243</v>
      </c>
      <c r="O722" s="88" t="s">
        <v>788</v>
      </c>
      <c r="P722" s="89">
        <v>39897</v>
      </c>
      <c r="Q722" s="88">
        <v>2</v>
      </c>
      <c r="R722" s="88" t="s">
        <v>6459</v>
      </c>
      <c r="S722" s="88">
        <v>2</v>
      </c>
      <c r="T722" s="88" t="s">
        <v>6458</v>
      </c>
      <c r="U722" s="88" t="s">
        <v>1247</v>
      </c>
      <c r="V722" s="88" t="s">
        <v>6457</v>
      </c>
      <c r="W722" s="88" t="s">
        <v>1245</v>
      </c>
      <c r="X722" s="88" t="s">
        <v>5278</v>
      </c>
      <c r="Y722" s="88" t="s">
        <v>1243</v>
      </c>
      <c r="Z722" s="88" t="s">
        <v>5276</v>
      </c>
      <c r="AA722" s="88">
        <v>26</v>
      </c>
      <c r="AB722" s="88" t="s">
        <v>779</v>
      </c>
    </row>
    <row r="723" spans="1:28">
      <c r="A723" s="88" t="s">
        <v>6453</v>
      </c>
      <c r="C723" s="88" t="s">
        <v>6456</v>
      </c>
      <c r="D723" s="88" t="s">
        <v>6455</v>
      </c>
      <c r="E723" s="88" t="s">
        <v>101</v>
      </c>
      <c r="F723" s="88" t="s">
        <v>1662</v>
      </c>
      <c r="K723" s="88">
        <v>748.87</v>
      </c>
      <c r="O723" s="88" t="s">
        <v>1661</v>
      </c>
      <c r="P723" s="89">
        <v>40844</v>
      </c>
      <c r="Q723" s="88">
        <v>3</v>
      </c>
      <c r="R723" s="88" t="s">
        <v>6454</v>
      </c>
      <c r="S723" s="88">
        <v>2</v>
      </c>
      <c r="T723" s="88" t="s">
        <v>6453</v>
      </c>
      <c r="U723" s="88" t="s">
        <v>6452</v>
      </c>
      <c r="V723" s="88" t="s">
        <v>6451</v>
      </c>
      <c r="W723" s="88" t="s">
        <v>6450</v>
      </c>
      <c r="X723" s="88" t="s">
        <v>4311</v>
      </c>
      <c r="Y723" s="88" t="s">
        <v>6449</v>
      </c>
      <c r="Z723" s="88" t="s">
        <v>4309</v>
      </c>
      <c r="AA723" s="88">
        <v>12</v>
      </c>
      <c r="AB723" s="88" t="s">
        <v>6448</v>
      </c>
    </row>
    <row r="724" spans="1:28">
      <c r="A724" s="88" t="s">
        <v>6443</v>
      </c>
      <c r="C724" s="88" t="s">
        <v>6447</v>
      </c>
      <c r="D724" s="88" t="s">
        <v>6446</v>
      </c>
      <c r="E724" s="88" t="s">
        <v>101</v>
      </c>
      <c r="F724" s="88" t="s">
        <v>355</v>
      </c>
      <c r="K724" s="88">
        <v>616</v>
      </c>
      <c r="O724" s="88" t="s">
        <v>6445</v>
      </c>
      <c r="P724" s="89">
        <v>40899</v>
      </c>
      <c r="Q724" s="88">
        <v>3</v>
      </c>
      <c r="R724" s="88" t="s">
        <v>6444</v>
      </c>
      <c r="S724" s="88">
        <v>2</v>
      </c>
      <c r="T724" s="88" t="s">
        <v>6443</v>
      </c>
      <c r="U724" s="88" t="s">
        <v>906</v>
      </c>
      <c r="V724" s="88" t="s">
        <v>5713</v>
      </c>
      <c r="W724" s="88" t="s">
        <v>904</v>
      </c>
      <c r="X724" s="88" t="s">
        <v>4780</v>
      </c>
      <c r="Y724" s="88" t="s">
        <v>903</v>
      </c>
      <c r="Z724" s="88" t="s">
        <v>4779</v>
      </c>
      <c r="AA724" s="88">
        <v>1</v>
      </c>
      <c r="AB724" s="88" t="s">
        <v>6442</v>
      </c>
    </row>
    <row r="725" spans="1:28">
      <c r="A725" s="88" t="s">
        <v>6438</v>
      </c>
      <c r="C725" s="88" t="s">
        <v>6441</v>
      </c>
      <c r="D725" s="88" t="s">
        <v>6440</v>
      </c>
      <c r="E725" s="88" t="s">
        <v>101</v>
      </c>
      <c r="F725" s="88" t="s">
        <v>355</v>
      </c>
      <c r="K725" s="88">
        <v>736.11</v>
      </c>
      <c r="O725" s="88" t="s">
        <v>2380</v>
      </c>
      <c r="P725" s="89">
        <v>40376</v>
      </c>
      <c r="Q725" s="88">
        <v>3</v>
      </c>
      <c r="R725" s="88" t="s">
        <v>6439</v>
      </c>
      <c r="S725" s="88">
        <v>3</v>
      </c>
      <c r="T725" s="88" t="s">
        <v>6438</v>
      </c>
      <c r="U725" s="88" t="s">
        <v>6437</v>
      </c>
      <c r="V725" s="88" t="s">
        <v>6436</v>
      </c>
      <c r="W725" s="88" t="s">
        <v>6435</v>
      </c>
      <c r="X725" s="88" t="s">
        <v>6434</v>
      </c>
      <c r="Y725" s="88" t="s">
        <v>6433</v>
      </c>
      <c r="Z725" s="88" t="s">
        <v>5974</v>
      </c>
      <c r="AA725" s="88">
        <v>1</v>
      </c>
      <c r="AB725" s="88" t="s">
        <v>2374</v>
      </c>
    </row>
    <row r="726" spans="1:28">
      <c r="A726" s="88" t="s">
        <v>6429</v>
      </c>
      <c r="C726" s="88" t="s">
        <v>6432</v>
      </c>
      <c r="D726" s="88" t="s">
        <v>6431</v>
      </c>
      <c r="E726" s="88" t="s">
        <v>101</v>
      </c>
      <c r="F726" s="88" t="s">
        <v>355</v>
      </c>
      <c r="K726" s="88">
        <v>319.32</v>
      </c>
      <c r="O726" s="88" t="s">
        <v>2380</v>
      </c>
      <c r="P726" s="89">
        <v>40737</v>
      </c>
      <c r="Q726" s="88">
        <v>3</v>
      </c>
      <c r="R726" s="88" t="s">
        <v>6430</v>
      </c>
      <c r="S726" s="88">
        <v>2</v>
      </c>
      <c r="T726" s="88" t="s">
        <v>6429</v>
      </c>
      <c r="U726" s="88" t="s">
        <v>6428</v>
      </c>
      <c r="V726" s="88" t="s">
        <v>6427</v>
      </c>
      <c r="W726" s="88" t="s">
        <v>896</v>
      </c>
      <c r="X726" s="88" t="s">
        <v>1789</v>
      </c>
      <c r="Y726" s="88" t="s">
        <v>894</v>
      </c>
      <c r="Z726" s="88" t="s">
        <v>1787</v>
      </c>
      <c r="AA726" s="88">
        <v>1</v>
      </c>
      <c r="AB726" s="88" t="s">
        <v>2374</v>
      </c>
    </row>
    <row r="727" spans="1:28">
      <c r="A727" s="88" t="s">
        <v>6423</v>
      </c>
      <c r="C727" s="88" t="s">
        <v>6426</v>
      </c>
      <c r="D727" s="88" t="s">
        <v>6425</v>
      </c>
      <c r="E727" s="88" t="s">
        <v>101</v>
      </c>
      <c r="F727" s="88" t="s">
        <v>139</v>
      </c>
      <c r="K727" s="88">
        <v>608.41999999999996</v>
      </c>
      <c r="O727" s="88" t="s">
        <v>4860</v>
      </c>
      <c r="P727" s="89">
        <v>39781</v>
      </c>
      <c r="Q727" s="88">
        <v>2</v>
      </c>
      <c r="R727" s="88" t="s">
        <v>6424</v>
      </c>
      <c r="S727" s="88">
        <v>2</v>
      </c>
      <c r="T727" s="88" t="s">
        <v>6423</v>
      </c>
      <c r="U727" s="88" t="s">
        <v>6422</v>
      </c>
      <c r="V727" s="88" t="s">
        <v>6421</v>
      </c>
      <c r="W727" s="88" t="s">
        <v>6420</v>
      </c>
      <c r="X727" s="88" t="s">
        <v>6419</v>
      </c>
      <c r="Y727" s="88" t="s">
        <v>6418</v>
      </c>
      <c r="Z727" s="88" t="s">
        <v>6417</v>
      </c>
      <c r="AA727" s="88">
        <v>4</v>
      </c>
      <c r="AB727" s="88" t="s">
        <v>4851</v>
      </c>
    </row>
    <row r="728" spans="1:28">
      <c r="A728" s="88" t="s">
        <v>6413</v>
      </c>
      <c r="C728" s="88" t="s">
        <v>6416</v>
      </c>
      <c r="D728" s="88" t="s">
        <v>6415</v>
      </c>
      <c r="E728" s="88" t="s">
        <v>101</v>
      </c>
      <c r="F728" s="88" t="s">
        <v>152</v>
      </c>
      <c r="K728" s="88">
        <v>234.1</v>
      </c>
      <c r="O728" s="88" t="s">
        <v>151</v>
      </c>
      <c r="P728" s="89">
        <v>40808</v>
      </c>
      <c r="Q728" s="88">
        <v>3</v>
      </c>
      <c r="R728" s="88" t="s">
        <v>6414</v>
      </c>
      <c r="S728" s="88">
        <v>2</v>
      </c>
      <c r="T728" s="88" t="s">
        <v>6413</v>
      </c>
      <c r="U728" s="88" t="s">
        <v>606</v>
      </c>
      <c r="V728" s="88" t="s">
        <v>6412</v>
      </c>
      <c r="W728" s="88" t="s">
        <v>604</v>
      </c>
      <c r="X728" s="88" t="s">
        <v>3939</v>
      </c>
      <c r="Y728" s="88" t="s">
        <v>602</v>
      </c>
      <c r="Z728" s="88" t="s">
        <v>3937</v>
      </c>
      <c r="AA728" s="88">
        <v>2</v>
      </c>
      <c r="AB728" s="88" t="s">
        <v>142</v>
      </c>
    </row>
    <row r="729" spans="1:28">
      <c r="A729" s="88" t="s">
        <v>6408</v>
      </c>
      <c r="C729" s="88" t="s">
        <v>6411</v>
      </c>
      <c r="D729" s="88" t="s">
        <v>6410</v>
      </c>
      <c r="E729" s="88" t="s">
        <v>101</v>
      </c>
      <c r="F729" s="88" t="s">
        <v>355</v>
      </c>
      <c r="K729" s="88">
        <v>743.76</v>
      </c>
      <c r="O729" s="88" t="s">
        <v>449</v>
      </c>
      <c r="P729" s="89">
        <v>40869</v>
      </c>
      <c r="Q729" s="88">
        <v>3</v>
      </c>
      <c r="R729" s="88" t="s">
        <v>6409</v>
      </c>
      <c r="S729" s="88">
        <v>2</v>
      </c>
      <c r="T729" s="88" t="s">
        <v>6408</v>
      </c>
      <c r="U729" s="88" t="s">
        <v>1394</v>
      </c>
      <c r="V729" s="88" t="s">
        <v>6407</v>
      </c>
      <c r="W729" s="88" t="s">
        <v>1392</v>
      </c>
      <c r="X729" s="88" t="s">
        <v>5763</v>
      </c>
      <c r="Y729" s="88" t="s">
        <v>1390</v>
      </c>
      <c r="Z729" s="88" t="s">
        <v>5761</v>
      </c>
      <c r="AA729" s="88">
        <v>1</v>
      </c>
      <c r="AB729" s="88" t="s">
        <v>440</v>
      </c>
    </row>
    <row r="730" spans="1:28">
      <c r="A730" s="88" t="s">
        <v>6403</v>
      </c>
      <c r="C730" s="88" t="s">
        <v>6406</v>
      </c>
      <c r="D730" s="88" t="s">
        <v>6405</v>
      </c>
      <c r="E730" s="88" t="s">
        <v>101</v>
      </c>
      <c r="F730" s="88" t="s">
        <v>355</v>
      </c>
      <c r="K730" s="88">
        <v>604.54</v>
      </c>
      <c r="O730" s="88" t="s">
        <v>449</v>
      </c>
      <c r="P730" s="89">
        <v>40711</v>
      </c>
      <c r="Q730" s="88">
        <v>3</v>
      </c>
      <c r="R730" s="88" t="s">
        <v>6404</v>
      </c>
      <c r="S730" s="88">
        <v>2</v>
      </c>
      <c r="T730" s="88" t="s">
        <v>6403</v>
      </c>
      <c r="U730" s="88" t="s">
        <v>947</v>
      </c>
      <c r="V730" s="88" t="s">
        <v>6402</v>
      </c>
      <c r="W730" s="88" t="s">
        <v>945</v>
      </c>
      <c r="X730" s="88" t="s">
        <v>1789</v>
      </c>
      <c r="Y730" s="88" t="s">
        <v>943</v>
      </c>
      <c r="Z730" s="88" t="s">
        <v>1787</v>
      </c>
      <c r="AA730" s="88">
        <v>1</v>
      </c>
      <c r="AB730" s="88" t="s">
        <v>440</v>
      </c>
    </row>
    <row r="731" spans="1:28">
      <c r="A731" s="88" t="s">
        <v>6398</v>
      </c>
      <c r="C731" s="88" t="s">
        <v>6401</v>
      </c>
      <c r="D731" s="88" t="s">
        <v>6400</v>
      </c>
      <c r="E731" s="88" t="s">
        <v>101</v>
      </c>
      <c r="F731" s="88" t="s">
        <v>355</v>
      </c>
      <c r="K731" s="88">
        <v>753</v>
      </c>
      <c r="O731" s="88" t="s">
        <v>449</v>
      </c>
      <c r="P731" s="89">
        <v>40713</v>
      </c>
      <c r="Q731" s="88">
        <v>3</v>
      </c>
      <c r="R731" s="88" t="s">
        <v>6399</v>
      </c>
      <c r="S731" s="88">
        <v>2</v>
      </c>
      <c r="T731" s="88" t="s">
        <v>6398</v>
      </c>
      <c r="U731" s="88" t="s">
        <v>852</v>
      </c>
      <c r="V731" s="88" t="s">
        <v>6397</v>
      </c>
      <c r="W731" s="88" t="s">
        <v>850</v>
      </c>
      <c r="X731" s="88" t="s">
        <v>6396</v>
      </c>
      <c r="Y731" s="88" t="s">
        <v>848</v>
      </c>
      <c r="Z731" s="88" t="s">
        <v>6395</v>
      </c>
      <c r="AA731" s="88">
        <v>1</v>
      </c>
      <c r="AB731" s="88" t="s">
        <v>440</v>
      </c>
    </row>
    <row r="732" spans="1:28">
      <c r="A732" s="88" t="s">
        <v>6391</v>
      </c>
      <c r="C732" s="88" t="s">
        <v>6394</v>
      </c>
      <c r="D732" s="88" t="s">
        <v>6393</v>
      </c>
      <c r="E732" s="88" t="s">
        <v>101</v>
      </c>
      <c r="F732" s="88" t="s">
        <v>355</v>
      </c>
      <c r="K732" s="88">
        <v>705.23</v>
      </c>
      <c r="O732" s="88" t="s">
        <v>449</v>
      </c>
      <c r="P732" s="89">
        <v>40793</v>
      </c>
      <c r="Q732" s="88">
        <v>3</v>
      </c>
      <c r="R732" s="88" t="s">
        <v>6392</v>
      </c>
      <c r="S732" s="88">
        <v>2</v>
      </c>
      <c r="T732" s="88" t="s">
        <v>6391</v>
      </c>
      <c r="U732" s="88" t="s">
        <v>6390</v>
      </c>
      <c r="V732" s="88" t="s">
        <v>6389</v>
      </c>
      <c r="W732" s="88" t="s">
        <v>6388</v>
      </c>
      <c r="X732" s="88" t="s">
        <v>6387</v>
      </c>
      <c r="Y732" s="88" t="s">
        <v>6386</v>
      </c>
      <c r="Z732" s="88" t="s">
        <v>6385</v>
      </c>
      <c r="AA732" s="88">
        <v>1</v>
      </c>
      <c r="AB732" s="88" t="s">
        <v>440</v>
      </c>
    </row>
    <row r="733" spans="1:28">
      <c r="A733" s="88" t="s">
        <v>6381</v>
      </c>
      <c r="C733" s="88" t="s">
        <v>6384</v>
      </c>
      <c r="D733" s="88" t="s">
        <v>6383</v>
      </c>
      <c r="E733" s="88" t="s">
        <v>101</v>
      </c>
      <c r="F733" s="88" t="s">
        <v>355</v>
      </c>
      <c r="O733" s="88" t="s">
        <v>1856</v>
      </c>
      <c r="P733" s="89">
        <v>40776</v>
      </c>
      <c r="Q733" s="88">
        <v>3</v>
      </c>
      <c r="R733" s="88" t="s">
        <v>6382</v>
      </c>
      <c r="S733" s="88">
        <v>2</v>
      </c>
      <c r="T733" s="88" t="s">
        <v>6381</v>
      </c>
      <c r="U733" s="88" t="s">
        <v>148</v>
      </c>
      <c r="V733" s="88" t="s">
        <v>3050</v>
      </c>
      <c r="W733" s="88" t="s">
        <v>146</v>
      </c>
      <c r="X733" s="88" t="s">
        <v>3048</v>
      </c>
      <c r="Y733" s="88" t="s">
        <v>144</v>
      </c>
      <c r="Z733" s="88" t="s">
        <v>3046</v>
      </c>
      <c r="AA733" s="88">
        <v>1</v>
      </c>
      <c r="AB733" s="88" t="s">
        <v>1847</v>
      </c>
    </row>
    <row r="734" spans="1:28">
      <c r="A734" s="88" t="s">
        <v>6377</v>
      </c>
      <c r="C734" s="88" t="s">
        <v>6380</v>
      </c>
      <c r="D734" s="88" t="s">
        <v>6379</v>
      </c>
      <c r="E734" s="88" t="s">
        <v>101</v>
      </c>
      <c r="F734" s="88" t="s">
        <v>165</v>
      </c>
      <c r="O734" s="88" t="s">
        <v>4253</v>
      </c>
      <c r="P734" s="89">
        <v>38698</v>
      </c>
      <c r="Q734" s="88">
        <v>1</v>
      </c>
      <c r="R734" s="88" t="s">
        <v>6378</v>
      </c>
      <c r="S734" s="88">
        <v>2</v>
      </c>
      <c r="T734" s="88" t="s">
        <v>6377</v>
      </c>
      <c r="U734" s="88" t="s">
        <v>5766</v>
      </c>
      <c r="V734" s="88" t="s">
        <v>6376</v>
      </c>
      <c r="W734" s="88" t="s">
        <v>5764</v>
      </c>
      <c r="X734" s="88" t="s">
        <v>5676</v>
      </c>
      <c r="Y734" s="88" t="s">
        <v>5762</v>
      </c>
      <c r="Z734" s="88" t="s">
        <v>5674</v>
      </c>
      <c r="AA734" s="88">
        <v>48</v>
      </c>
      <c r="AB734" s="88" t="s">
        <v>4244</v>
      </c>
    </row>
    <row r="735" spans="1:28">
      <c r="A735" s="88" t="s">
        <v>6372</v>
      </c>
      <c r="C735" s="88" t="s">
        <v>6375</v>
      </c>
      <c r="D735" s="88" t="s">
        <v>6374</v>
      </c>
      <c r="E735" s="88" t="s">
        <v>101</v>
      </c>
      <c r="F735" s="88" t="s">
        <v>165</v>
      </c>
      <c r="N735" s="88">
        <v>978.61</v>
      </c>
      <c r="O735" s="88" t="s">
        <v>981</v>
      </c>
      <c r="P735" s="89">
        <v>38569</v>
      </c>
      <c r="Q735" s="88">
        <v>1</v>
      </c>
      <c r="R735" s="88" t="s">
        <v>6373</v>
      </c>
      <c r="S735" s="88">
        <v>2</v>
      </c>
      <c r="T735" s="88" t="s">
        <v>6372</v>
      </c>
      <c r="U735" s="88" t="s">
        <v>6371</v>
      </c>
      <c r="V735" s="88" t="s">
        <v>6370</v>
      </c>
      <c r="W735" s="88" t="s">
        <v>6369</v>
      </c>
      <c r="X735" s="88" t="s">
        <v>6368</v>
      </c>
      <c r="Y735" s="88" t="s">
        <v>6367</v>
      </c>
      <c r="Z735" s="88" t="s">
        <v>6366</v>
      </c>
      <c r="AA735" s="88">
        <v>48</v>
      </c>
      <c r="AB735" s="88" t="s">
        <v>972</v>
      </c>
    </row>
    <row r="736" spans="1:28">
      <c r="A736" s="88" t="s">
        <v>6362</v>
      </c>
      <c r="C736" s="88" t="s">
        <v>6365</v>
      </c>
      <c r="D736" s="88" t="s">
        <v>6364</v>
      </c>
      <c r="E736" s="88" t="s">
        <v>101</v>
      </c>
      <c r="F736" s="88" t="s">
        <v>165</v>
      </c>
      <c r="N736" s="88">
        <v>978.61</v>
      </c>
      <c r="O736" s="88" t="s">
        <v>981</v>
      </c>
      <c r="P736" s="89">
        <v>38506</v>
      </c>
      <c r="Q736" s="88">
        <v>1</v>
      </c>
      <c r="R736" s="88" t="s">
        <v>6363</v>
      </c>
      <c r="S736" s="88">
        <v>2</v>
      </c>
      <c r="T736" s="88" t="s">
        <v>6362</v>
      </c>
      <c r="U736" s="88" t="s">
        <v>6361</v>
      </c>
      <c r="V736" s="88" t="s">
        <v>6360</v>
      </c>
      <c r="W736" s="88" t="s">
        <v>6359</v>
      </c>
      <c r="X736" s="88" t="s">
        <v>5600</v>
      </c>
      <c r="Y736" s="88" t="s">
        <v>6358</v>
      </c>
      <c r="Z736" s="88" t="s">
        <v>5598</v>
      </c>
      <c r="AA736" s="88">
        <v>48</v>
      </c>
      <c r="AB736" s="88" t="s">
        <v>972</v>
      </c>
    </row>
    <row r="737" spans="1:28">
      <c r="A737" s="88" t="s">
        <v>6354</v>
      </c>
      <c r="C737" s="88" t="s">
        <v>6357</v>
      </c>
      <c r="D737" s="88" t="s">
        <v>6356</v>
      </c>
      <c r="E737" s="88" t="s">
        <v>101</v>
      </c>
      <c r="F737" s="88" t="s">
        <v>290</v>
      </c>
      <c r="K737" s="88">
        <v>458.07</v>
      </c>
      <c r="O737" s="88" t="s">
        <v>1568</v>
      </c>
      <c r="P737" s="89">
        <v>40786</v>
      </c>
      <c r="Q737" s="88">
        <v>3</v>
      </c>
      <c r="R737" s="88" t="s">
        <v>6355</v>
      </c>
      <c r="S737" s="88">
        <v>2</v>
      </c>
      <c r="T737" s="88" t="s">
        <v>6354</v>
      </c>
      <c r="U737" s="88" t="s">
        <v>6353</v>
      </c>
      <c r="V737" s="88" t="s">
        <v>6352</v>
      </c>
      <c r="W737" s="88" t="s">
        <v>6351</v>
      </c>
      <c r="X737" s="88" t="s">
        <v>4826</v>
      </c>
      <c r="Y737" s="88" t="s">
        <v>6350</v>
      </c>
      <c r="Z737" s="88" t="s">
        <v>4825</v>
      </c>
      <c r="AA737" s="88">
        <v>17</v>
      </c>
      <c r="AB737" s="88" t="s">
        <v>1559</v>
      </c>
    </row>
    <row r="738" spans="1:28">
      <c r="A738" s="88" t="s">
        <v>6346</v>
      </c>
      <c r="C738" s="88" t="s">
        <v>6349</v>
      </c>
      <c r="D738" s="88" t="s">
        <v>6348</v>
      </c>
      <c r="E738" s="88" t="s">
        <v>101</v>
      </c>
      <c r="F738" s="88" t="s">
        <v>290</v>
      </c>
      <c r="K738" s="88">
        <v>365.28</v>
      </c>
      <c r="O738" s="88" t="s">
        <v>1568</v>
      </c>
      <c r="P738" s="89">
        <v>40704</v>
      </c>
      <c r="Q738" s="88">
        <v>3</v>
      </c>
      <c r="R738" s="88" t="s">
        <v>6347</v>
      </c>
      <c r="S738" s="88">
        <v>1</v>
      </c>
      <c r="T738" s="88" t="s">
        <v>6346</v>
      </c>
      <c r="U738" s="88" t="s">
        <v>6345</v>
      </c>
      <c r="V738" s="88" t="s">
        <v>6344</v>
      </c>
      <c r="W738" s="88" t="s">
        <v>6343</v>
      </c>
      <c r="X738" s="88" t="s">
        <v>6342</v>
      </c>
      <c r="Y738" s="88" t="s">
        <v>6341</v>
      </c>
      <c r="Z738" s="88" t="s">
        <v>6340</v>
      </c>
      <c r="AA738" s="88">
        <v>17</v>
      </c>
      <c r="AB738" s="88" t="s">
        <v>1559</v>
      </c>
    </row>
    <row r="739" spans="1:28">
      <c r="A739" s="88" t="s">
        <v>6336</v>
      </c>
      <c r="C739" s="88" t="s">
        <v>6339</v>
      </c>
      <c r="D739" s="88" t="s">
        <v>6338</v>
      </c>
      <c r="E739" s="88" t="s">
        <v>101</v>
      </c>
      <c r="F739" s="88" t="s">
        <v>290</v>
      </c>
      <c r="K739" s="88">
        <v>224.77</v>
      </c>
      <c r="O739" s="88" t="s">
        <v>1568</v>
      </c>
      <c r="P739" s="89">
        <v>40725</v>
      </c>
      <c r="Q739" s="88">
        <v>3</v>
      </c>
      <c r="R739" s="88" t="s">
        <v>6337</v>
      </c>
      <c r="S739" s="88">
        <v>2</v>
      </c>
      <c r="T739" s="88" t="s">
        <v>6336</v>
      </c>
      <c r="U739" s="88" t="s">
        <v>583</v>
      </c>
      <c r="V739" s="88" t="s">
        <v>6335</v>
      </c>
      <c r="W739" s="88" t="s">
        <v>581</v>
      </c>
      <c r="X739" s="88" t="s">
        <v>5125</v>
      </c>
      <c r="Y739" s="88" t="s">
        <v>580</v>
      </c>
      <c r="Z739" s="88" t="s">
        <v>5123</v>
      </c>
      <c r="AA739" s="88">
        <v>17</v>
      </c>
      <c r="AB739" s="88" t="s">
        <v>1559</v>
      </c>
    </row>
    <row r="740" spans="1:28">
      <c r="A740" s="88" t="s">
        <v>6330</v>
      </c>
      <c r="C740" s="88" t="s">
        <v>6334</v>
      </c>
      <c r="D740" s="88" t="s">
        <v>6333</v>
      </c>
      <c r="E740" s="88" t="s">
        <v>101</v>
      </c>
      <c r="F740" s="88" t="s">
        <v>416</v>
      </c>
      <c r="K740" s="88">
        <v>274.33</v>
      </c>
      <c r="O740" s="88" t="s">
        <v>6332</v>
      </c>
      <c r="P740" s="89">
        <v>40814</v>
      </c>
      <c r="Q740" s="88">
        <v>3</v>
      </c>
      <c r="R740" s="88" t="s">
        <v>6331</v>
      </c>
      <c r="S740" s="88">
        <v>2</v>
      </c>
      <c r="T740" s="88" t="s">
        <v>6330</v>
      </c>
      <c r="U740" s="88" t="s">
        <v>553</v>
      </c>
      <c r="V740" s="88" t="s">
        <v>6329</v>
      </c>
      <c r="W740" s="88" t="s">
        <v>551</v>
      </c>
      <c r="X740" s="88" t="s">
        <v>4719</v>
      </c>
      <c r="Y740" s="88" t="s">
        <v>549</v>
      </c>
      <c r="Z740" s="88" t="s">
        <v>4717</v>
      </c>
      <c r="AA740" s="88">
        <v>19</v>
      </c>
      <c r="AB740" s="88" t="s">
        <v>6328</v>
      </c>
    </row>
    <row r="741" spans="1:28">
      <c r="A741" s="88" t="s">
        <v>6324</v>
      </c>
      <c r="C741" s="88" t="s">
        <v>6327</v>
      </c>
      <c r="D741" s="88" t="s">
        <v>6326</v>
      </c>
      <c r="E741" s="88" t="s">
        <v>101</v>
      </c>
      <c r="F741" s="88" t="s">
        <v>165</v>
      </c>
      <c r="N741" s="88">
        <v>978.61</v>
      </c>
      <c r="O741" s="88" t="s">
        <v>4680</v>
      </c>
      <c r="P741" s="89">
        <v>38316</v>
      </c>
      <c r="Q741" s="88">
        <v>1</v>
      </c>
      <c r="R741" s="88" t="s">
        <v>6325</v>
      </c>
      <c r="S741" s="88">
        <v>2</v>
      </c>
      <c r="T741" s="88" t="s">
        <v>6324</v>
      </c>
      <c r="U741" s="88" t="s">
        <v>6323</v>
      </c>
      <c r="V741" s="88" t="s">
        <v>6322</v>
      </c>
      <c r="W741" s="88" t="s">
        <v>6321</v>
      </c>
      <c r="X741" s="88" t="s">
        <v>6320</v>
      </c>
      <c r="Y741" s="88" t="s">
        <v>6319</v>
      </c>
      <c r="Z741" s="88" t="s">
        <v>6318</v>
      </c>
      <c r="AA741" s="88">
        <v>48</v>
      </c>
      <c r="AB741" s="88" t="s">
        <v>4675</v>
      </c>
    </row>
    <row r="742" spans="1:28">
      <c r="A742" s="88" t="s">
        <v>6313</v>
      </c>
      <c r="C742" s="88" t="s">
        <v>6317</v>
      </c>
      <c r="D742" s="88" t="s">
        <v>6316</v>
      </c>
      <c r="E742" s="88" t="s">
        <v>101</v>
      </c>
      <c r="F742" s="88" t="s">
        <v>630</v>
      </c>
      <c r="K742" s="88">
        <v>276.12</v>
      </c>
      <c r="O742" s="88" t="s">
        <v>6315</v>
      </c>
      <c r="P742" s="89">
        <v>40757</v>
      </c>
      <c r="Q742" s="88">
        <v>3</v>
      </c>
      <c r="R742" s="88" t="s">
        <v>6314</v>
      </c>
      <c r="S742" s="88">
        <v>2</v>
      </c>
      <c r="T742" s="88" t="s">
        <v>6313</v>
      </c>
      <c r="U742" s="88" t="s">
        <v>536</v>
      </c>
      <c r="V742" s="88" t="s">
        <v>6312</v>
      </c>
      <c r="W742" s="88" t="s">
        <v>534</v>
      </c>
      <c r="X742" s="88" t="s">
        <v>6311</v>
      </c>
      <c r="Y742" s="88" t="s">
        <v>532</v>
      </c>
      <c r="Z742" s="88" t="s">
        <v>6310</v>
      </c>
      <c r="AA742" s="88">
        <v>3</v>
      </c>
      <c r="AB742" s="88" t="s">
        <v>6309</v>
      </c>
    </row>
    <row r="743" spans="1:28">
      <c r="A743" s="88" t="s">
        <v>6305</v>
      </c>
      <c r="C743" s="88" t="s">
        <v>6308</v>
      </c>
      <c r="D743" s="88" t="s">
        <v>6307</v>
      </c>
      <c r="E743" s="88" t="s">
        <v>101</v>
      </c>
      <c r="F743" s="88" t="s">
        <v>355</v>
      </c>
      <c r="O743" s="88" t="s">
        <v>471</v>
      </c>
      <c r="P743" s="89">
        <v>40650</v>
      </c>
      <c r="Q743" s="88">
        <v>3</v>
      </c>
      <c r="R743" s="88" t="s">
        <v>6306</v>
      </c>
      <c r="S743" s="88">
        <v>2</v>
      </c>
      <c r="T743" s="88" t="s">
        <v>6305</v>
      </c>
      <c r="U743" s="88" t="s">
        <v>1853</v>
      </c>
      <c r="V743" s="88" t="s">
        <v>6304</v>
      </c>
      <c r="W743" s="88" t="s">
        <v>1851</v>
      </c>
      <c r="X743" s="88" t="s">
        <v>1421</v>
      </c>
      <c r="Y743" s="88" t="s">
        <v>1849</v>
      </c>
      <c r="Z743" s="88" t="s">
        <v>1419</v>
      </c>
      <c r="AA743" s="88">
        <v>1</v>
      </c>
      <c r="AB743" s="88" t="s">
        <v>462</v>
      </c>
    </row>
    <row r="744" spans="1:28">
      <c r="A744" s="88" t="s">
        <v>6300</v>
      </c>
      <c r="C744" s="88" t="s">
        <v>6303</v>
      </c>
      <c r="D744" s="88" t="s">
        <v>6302</v>
      </c>
      <c r="E744" s="88" t="s">
        <v>101</v>
      </c>
      <c r="F744" s="88" t="s">
        <v>139</v>
      </c>
      <c r="O744" s="88" t="s">
        <v>138</v>
      </c>
      <c r="P744" s="89">
        <v>38435</v>
      </c>
      <c r="Q744" s="88">
        <v>1</v>
      </c>
      <c r="R744" s="88" t="s">
        <v>6301</v>
      </c>
      <c r="S744" s="88">
        <v>2</v>
      </c>
      <c r="T744" s="88" t="s">
        <v>6300</v>
      </c>
      <c r="U744" s="88" t="s">
        <v>6299</v>
      </c>
      <c r="V744" s="88" t="s">
        <v>6298</v>
      </c>
      <c r="W744" s="88" t="s">
        <v>6297</v>
      </c>
      <c r="X744" s="88" t="s">
        <v>6296</v>
      </c>
      <c r="Y744" s="88" t="s">
        <v>6295</v>
      </c>
      <c r="Z744" s="88" t="s">
        <v>6294</v>
      </c>
      <c r="AA744" s="88">
        <v>4</v>
      </c>
      <c r="AB744" s="88" t="s">
        <v>129</v>
      </c>
    </row>
    <row r="745" spans="1:28">
      <c r="A745" s="88" t="s">
        <v>6290</v>
      </c>
      <c r="C745" s="88" t="s">
        <v>6293</v>
      </c>
      <c r="D745" s="88" t="s">
        <v>6292</v>
      </c>
      <c r="E745" s="88" t="s">
        <v>101</v>
      </c>
      <c r="F745" s="88" t="s">
        <v>139</v>
      </c>
      <c r="O745" s="88" t="s">
        <v>138</v>
      </c>
      <c r="P745" s="89">
        <v>38093</v>
      </c>
      <c r="Q745" s="88">
        <v>1</v>
      </c>
      <c r="R745" s="88" t="s">
        <v>6291</v>
      </c>
      <c r="S745" s="88">
        <v>3</v>
      </c>
      <c r="T745" s="88" t="s">
        <v>6290</v>
      </c>
      <c r="U745" s="88" t="s">
        <v>6289</v>
      </c>
      <c r="V745" s="88" t="s">
        <v>6288</v>
      </c>
      <c r="W745" s="88" t="s">
        <v>6287</v>
      </c>
      <c r="X745" s="88" t="s">
        <v>6286</v>
      </c>
      <c r="Y745" s="88" t="s">
        <v>6285</v>
      </c>
      <c r="Z745" s="88" t="s">
        <v>6284</v>
      </c>
      <c r="AA745" s="88">
        <v>4</v>
      </c>
      <c r="AB745" s="88" t="s">
        <v>129</v>
      </c>
    </row>
    <row r="746" spans="1:28">
      <c r="A746" s="88" t="s">
        <v>6280</v>
      </c>
      <c r="C746" s="88" t="s">
        <v>6283</v>
      </c>
      <c r="D746" s="88" t="s">
        <v>6282</v>
      </c>
      <c r="E746" s="88" t="s">
        <v>101</v>
      </c>
      <c r="F746" s="88" t="s">
        <v>139</v>
      </c>
      <c r="O746" s="88" t="s">
        <v>138</v>
      </c>
      <c r="P746" s="89">
        <v>37593</v>
      </c>
      <c r="Q746" s="88">
        <v>1</v>
      </c>
      <c r="R746" s="88" t="s">
        <v>6281</v>
      </c>
      <c r="S746" s="88">
        <v>3</v>
      </c>
      <c r="T746" s="88" t="s">
        <v>6280</v>
      </c>
      <c r="U746" s="88" t="s">
        <v>239</v>
      </c>
      <c r="V746" s="88" t="s">
        <v>6279</v>
      </c>
      <c r="W746" s="88" t="s">
        <v>237</v>
      </c>
      <c r="X746" s="88" t="s">
        <v>6278</v>
      </c>
      <c r="Y746" s="88" t="s">
        <v>235</v>
      </c>
      <c r="Z746" s="88" t="s">
        <v>6277</v>
      </c>
      <c r="AA746" s="88">
        <v>4</v>
      </c>
      <c r="AB746" s="88" t="s">
        <v>129</v>
      </c>
    </row>
    <row r="747" spans="1:28">
      <c r="A747" s="88" t="s">
        <v>6273</v>
      </c>
      <c r="C747" s="88" t="s">
        <v>6276</v>
      </c>
      <c r="D747" s="88" t="s">
        <v>6275</v>
      </c>
      <c r="E747" s="88" t="s">
        <v>101</v>
      </c>
      <c r="F747" s="88" t="s">
        <v>139</v>
      </c>
      <c r="O747" s="88" t="s">
        <v>138</v>
      </c>
      <c r="P747" s="89">
        <v>38092</v>
      </c>
      <c r="Q747" s="88">
        <v>1</v>
      </c>
      <c r="R747" s="88" t="s">
        <v>6274</v>
      </c>
      <c r="S747" s="88">
        <v>3</v>
      </c>
      <c r="T747" s="88" t="s">
        <v>6273</v>
      </c>
      <c r="U747" s="88" t="s">
        <v>2464</v>
      </c>
      <c r="V747" s="88" t="s">
        <v>6272</v>
      </c>
      <c r="W747" s="88" t="s">
        <v>2462</v>
      </c>
      <c r="X747" s="88" t="s">
        <v>6271</v>
      </c>
      <c r="Y747" s="88" t="s">
        <v>2460</v>
      </c>
      <c r="Z747" s="88" t="s">
        <v>6270</v>
      </c>
      <c r="AA747" s="88">
        <v>4</v>
      </c>
      <c r="AB747" s="88" t="s">
        <v>129</v>
      </c>
    </row>
    <row r="748" spans="1:28">
      <c r="A748" s="88" t="s">
        <v>6265</v>
      </c>
      <c r="C748" s="88" t="s">
        <v>6269</v>
      </c>
      <c r="D748" s="88" t="s">
        <v>6268</v>
      </c>
      <c r="E748" s="88" t="s">
        <v>101</v>
      </c>
      <c r="F748" s="88" t="s">
        <v>126</v>
      </c>
      <c r="O748" s="88" t="s">
        <v>6267</v>
      </c>
      <c r="P748" s="89">
        <v>32873</v>
      </c>
      <c r="Q748" s="88">
        <v>0</v>
      </c>
      <c r="R748" s="88" t="s">
        <v>6266</v>
      </c>
      <c r="S748" s="88" t="s">
        <v>1310</v>
      </c>
      <c r="T748" s="88" t="s">
        <v>6265</v>
      </c>
      <c r="U748" s="88" t="s">
        <v>389</v>
      </c>
      <c r="V748" s="88" t="s">
        <v>6264</v>
      </c>
      <c r="W748" s="88" t="s">
        <v>387</v>
      </c>
      <c r="X748" s="88" t="s">
        <v>6263</v>
      </c>
      <c r="Y748" s="88" t="s">
        <v>385</v>
      </c>
      <c r="Z748" s="88" t="s">
        <v>6262</v>
      </c>
      <c r="AA748" s="88">
        <v>5</v>
      </c>
      <c r="AB748" s="88" t="s">
        <v>6261</v>
      </c>
    </row>
    <row r="749" spans="1:28">
      <c r="A749" s="88" t="s">
        <v>6257</v>
      </c>
      <c r="C749" s="88" t="s">
        <v>6260</v>
      </c>
      <c r="D749" s="88" t="s">
        <v>6259</v>
      </c>
      <c r="E749" s="88" t="s">
        <v>101</v>
      </c>
      <c r="F749" s="88" t="s">
        <v>630</v>
      </c>
      <c r="K749" s="88">
        <v>180.12</v>
      </c>
      <c r="O749" s="88" t="s">
        <v>4524</v>
      </c>
      <c r="P749" s="89">
        <v>40386</v>
      </c>
      <c r="Q749" s="88">
        <v>3</v>
      </c>
      <c r="R749" s="88" t="s">
        <v>6258</v>
      </c>
      <c r="S749" s="88">
        <v>3</v>
      </c>
      <c r="T749" s="88" t="s">
        <v>6257</v>
      </c>
      <c r="U749" s="88" t="s">
        <v>1711</v>
      </c>
      <c r="V749" s="88" t="s">
        <v>6256</v>
      </c>
      <c r="W749" s="88" t="s">
        <v>534</v>
      </c>
      <c r="X749" s="88" t="s">
        <v>6255</v>
      </c>
      <c r="Y749" s="88" t="s">
        <v>532</v>
      </c>
      <c r="Z749" s="88" t="s">
        <v>6254</v>
      </c>
      <c r="AA749" s="88">
        <v>3</v>
      </c>
      <c r="AB749" s="88" t="s">
        <v>4518</v>
      </c>
    </row>
    <row r="750" spans="1:28">
      <c r="A750" s="88" t="s">
        <v>6250</v>
      </c>
      <c r="C750" s="88" t="s">
        <v>6253</v>
      </c>
      <c r="D750" s="88" t="s">
        <v>6252</v>
      </c>
      <c r="E750" s="88" t="s">
        <v>101</v>
      </c>
      <c r="F750" s="88" t="s">
        <v>630</v>
      </c>
      <c r="K750" s="88">
        <v>657.41</v>
      </c>
      <c r="O750" s="88" t="s">
        <v>4524</v>
      </c>
      <c r="P750" s="89">
        <v>40685</v>
      </c>
      <c r="Q750" s="88">
        <v>3</v>
      </c>
      <c r="R750" s="88" t="s">
        <v>6251</v>
      </c>
      <c r="S750" s="88">
        <v>2</v>
      </c>
      <c r="T750" s="88" t="s">
        <v>6250</v>
      </c>
      <c r="U750" s="88" t="s">
        <v>6249</v>
      </c>
      <c r="V750" s="88" t="s">
        <v>6248</v>
      </c>
      <c r="W750" s="88" t="s">
        <v>6247</v>
      </c>
      <c r="X750" s="88" t="s">
        <v>975</v>
      </c>
      <c r="Y750" s="88" t="s">
        <v>6246</v>
      </c>
      <c r="Z750" s="88" t="s">
        <v>973</v>
      </c>
      <c r="AA750" s="88">
        <v>3</v>
      </c>
      <c r="AB750" s="88" t="s">
        <v>4518</v>
      </c>
    </row>
    <row r="751" spans="1:28">
      <c r="A751" s="88" t="s">
        <v>6242</v>
      </c>
      <c r="C751" s="88" t="s">
        <v>6245</v>
      </c>
      <c r="D751" s="88" t="s">
        <v>6244</v>
      </c>
      <c r="E751" s="88" t="s">
        <v>101</v>
      </c>
      <c r="F751" s="88" t="s">
        <v>290</v>
      </c>
      <c r="K751" s="88">
        <v>269.44</v>
      </c>
      <c r="O751" s="88" t="s">
        <v>302</v>
      </c>
      <c r="P751" s="89">
        <v>40518</v>
      </c>
      <c r="Q751" s="88">
        <v>3</v>
      </c>
      <c r="R751" s="88" t="s">
        <v>6243</v>
      </c>
      <c r="S751" s="88">
        <v>3</v>
      </c>
      <c r="T751" s="88" t="s">
        <v>6242</v>
      </c>
      <c r="U751" s="88" t="s">
        <v>6241</v>
      </c>
      <c r="V751" s="88" t="s">
        <v>4323</v>
      </c>
      <c r="W751" s="88" t="s">
        <v>6240</v>
      </c>
      <c r="X751" s="88" t="s">
        <v>4321</v>
      </c>
      <c r="Y751" s="88" t="s">
        <v>6239</v>
      </c>
      <c r="Z751" s="88" t="s">
        <v>4319</v>
      </c>
      <c r="AA751" s="88">
        <v>17</v>
      </c>
      <c r="AB751" s="88" t="s">
        <v>293</v>
      </c>
    </row>
    <row r="752" spans="1:28">
      <c r="A752" s="88" t="s">
        <v>6235</v>
      </c>
      <c r="C752" s="88" t="s">
        <v>6238</v>
      </c>
      <c r="D752" s="88" t="s">
        <v>6237</v>
      </c>
      <c r="E752" s="88" t="s">
        <v>101</v>
      </c>
      <c r="F752" s="88" t="s">
        <v>1226</v>
      </c>
      <c r="K752" s="88">
        <v>323.88</v>
      </c>
      <c r="O752" s="88" t="s">
        <v>1490</v>
      </c>
      <c r="P752" s="89">
        <v>40916</v>
      </c>
      <c r="Q752" s="88">
        <v>3</v>
      </c>
      <c r="R752" s="88" t="s">
        <v>6236</v>
      </c>
      <c r="S752" s="88">
        <v>2</v>
      </c>
      <c r="T752" s="88" t="s">
        <v>6235</v>
      </c>
      <c r="U752" s="88" t="s">
        <v>389</v>
      </c>
      <c r="V752" s="88" t="s">
        <v>6234</v>
      </c>
      <c r="W752" s="88" t="s">
        <v>387</v>
      </c>
      <c r="X752" s="88" t="s">
        <v>5229</v>
      </c>
      <c r="Y752" s="88" t="s">
        <v>385</v>
      </c>
      <c r="Z752" s="88" t="s">
        <v>5228</v>
      </c>
      <c r="AA752" s="88">
        <v>6</v>
      </c>
      <c r="AB752" s="88" t="s">
        <v>1481</v>
      </c>
    </row>
    <row r="753" spans="1:28">
      <c r="A753" s="88" t="s">
        <v>6230</v>
      </c>
      <c r="C753" s="88" t="s">
        <v>6233</v>
      </c>
      <c r="D753" s="88" t="s">
        <v>6232</v>
      </c>
      <c r="E753" s="88" t="s">
        <v>101</v>
      </c>
      <c r="F753" s="88" t="s">
        <v>165</v>
      </c>
      <c r="K753" s="88">
        <v>995.35</v>
      </c>
      <c r="O753" s="88" t="s">
        <v>1048</v>
      </c>
      <c r="P753" s="89">
        <v>38504</v>
      </c>
      <c r="Q753" s="88">
        <v>1</v>
      </c>
      <c r="R753" s="88" t="s">
        <v>6231</v>
      </c>
      <c r="S753" s="88">
        <v>2</v>
      </c>
      <c r="T753" s="88" t="s">
        <v>6230</v>
      </c>
      <c r="U753" s="88" t="s">
        <v>148</v>
      </c>
      <c r="V753" s="88" t="s">
        <v>6229</v>
      </c>
      <c r="W753" s="88" t="s">
        <v>146</v>
      </c>
      <c r="X753" s="88" t="s">
        <v>4787</v>
      </c>
      <c r="Y753" s="88" t="s">
        <v>144</v>
      </c>
      <c r="Z753" s="88" t="s">
        <v>4786</v>
      </c>
      <c r="AA753" s="88">
        <v>48</v>
      </c>
      <c r="AB753" s="88" t="s">
        <v>1039</v>
      </c>
    </row>
    <row r="754" spans="1:28">
      <c r="A754" s="88" t="s">
        <v>6224</v>
      </c>
      <c r="C754" s="88" t="s">
        <v>6228</v>
      </c>
      <c r="D754" s="88" t="s">
        <v>6227</v>
      </c>
      <c r="E754" s="88" t="s">
        <v>101</v>
      </c>
      <c r="F754" s="88" t="s">
        <v>355</v>
      </c>
      <c r="K754" s="88">
        <v>661.29</v>
      </c>
      <c r="O754" s="88" t="s">
        <v>6226</v>
      </c>
      <c r="P754" s="89">
        <v>40759</v>
      </c>
      <c r="Q754" s="88">
        <v>3</v>
      </c>
      <c r="R754" s="88" t="s">
        <v>6225</v>
      </c>
      <c r="S754" s="88">
        <v>2</v>
      </c>
      <c r="T754" s="88" t="s">
        <v>6224</v>
      </c>
      <c r="U754" s="88" t="s">
        <v>6223</v>
      </c>
      <c r="V754" s="88" t="s">
        <v>6222</v>
      </c>
      <c r="W754" s="88" t="s">
        <v>6221</v>
      </c>
      <c r="X754" s="88" t="s">
        <v>6220</v>
      </c>
      <c r="Y754" s="88" t="s">
        <v>6219</v>
      </c>
      <c r="Z754" s="88" t="s">
        <v>6218</v>
      </c>
      <c r="AA754" s="88">
        <v>1</v>
      </c>
      <c r="AB754" s="88" t="s">
        <v>6217</v>
      </c>
    </row>
    <row r="755" spans="1:28">
      <c r="A755" s="88" t="s">
        <v>6213</v>
      </c>
      <c r="C755" s="88" t="s">
        <v>6216</v>
      </c>
      <c r="D755" s="88" t="s">
        <v>6215</v>
      </c>
      <c r="E755" s="88" t="s">
        <v>101</v>
      </c>
      <c r="F755" s="88" t="s">
        <v>355</v>
      </c>
      <c r="O755" s="88" t="s">
        <v>1856</v>
      </c>
      <c r="P755" s="89">
        <v>40695</v>
      </c>
      <c r="Q755" s="88">
        <v>3</v>
      </c>
      <c r="R755" s="88" t="s">
        <v>6214</v>
      </c>
      <c r="S755" s="88">
        <v>2</v>
      </c>
      <c r="T755" s="88" t="s">
        <v>6213</v>
      </c>
      <c r="U755" s="88" t="s">
        <v>1301</v>
      </c>
      <c r="V755" s="88" t="s">
        <v>4812</v>
      </c>
      <c r="W755" s="88" t="s">
        <v>2037</v>
      </c>
      <c r="X755" s="88" t="s">
        <v>6212</v>
      </c>
      <c r="Y755" s="88" t="s">
        <v>2035</v>
      </c>
      <c r="Z755" s="88" t="s">
        <v>6211</v>
      </c>
      <c r="AA755" s="88">
        <v>1</v>
      </c>
      <c r="AB755" s="88" t="s">
        <v>1847</v>
      </c>
    </row>
    <row r="756" spans="1:28">
      <c r="A756" s="88" t="s">
        <v>6207</v>
      </c>
      <c r="C756" s="88" t="s">
        <v>6210</v>
      </c>
      <c r="D756" s="88" t="s">
        <v>6209</v>
      </c>
      <c r="E756" s="88" t="s">
        <v>101</v>
      </c>
      <c r="F756" s="88" t="s">
        <v>165</v>
      </c>
      <c r="K756" s="88">
        <v>480.92</v>
      </c>
      <c r="O756" s="88" t="s">
        <v>798</v>
      </c>
      <c r="P756" s="89">
        <v>38333</v>
      </c>
      <c r="Q756" s="88">
        <v>1</v>
      </c>
      <c r="R756" s="88" t="s">
        <v>6208</v>
      </c>
      <c r="S756" s="88">
        <v>2</v>
      </c>
      <c r="T756" s="88" t="s">
        <v>6207</v>
      </c>
      <c r="U756" s="88" t="s">
        <v>1128</v>
      </c>
      <c r="V756" s="88" t="s">
        <v>6206</v>
      </c>
      <c r="W756" s="88" t="s">
        <v>1126</v>
      </c>
      <c r="X756" s="88" t="s">
        <v>4960</v>
      </c>
      <c r="Y756" s="88" t="s">
        <v>1124</v>
      </c>
      <c r="Z756" s="88" t="s">
        <v>4959</v>
      </c>
      <c r="AA756" s="88">
        <v>48</v>
      </c>
      <c r="AB756" s="88" t="s">
        <v>791</v>
      </c>
    </row>
    <row r="757" spans="1:28">
      <c r="A757" s="88" t="s">
        <v>6202</v>
      </c>
      <c r="C757" s="88" t="s">
        <v>6205</v>
      </c>
      <c r="D757" s="88" t="s">
        <v>6204</v>
      </c>
      <c r="E757" s="88" t="s">
        <v>101</v>
      </c>
      <c r="F757" s="88" t="s">
        <v>165</v>
      </c>
      <c r="K757" s="88">
        <v>995.35</v>
      </c>
      <c r="O757" s="88" t="s">
        <v>164</v>
      </c>
      <c r="P757" s="89">
        <v>37741</v>
      </c>
      <c r="Q757" s="88">
        <v>1</v>
      </c>
      <c r="R757" s="88" t="s">
        <v>6203</v>
      </c>
      <c r="S757" s="88">
        <v>4</v>
      </c>
      <c r="T757" s="88" t="s">
        <v>6202</v>
      </c>
      <c r="U757" s="88" t="s">
        <v>6201</v>
      </c>
      <c r="V757" s="88" t="s">
        <v>6200</v>
      </c>
      <c r="W757" s="88" t="s">
        <v>6199</v>
      </c>
      <c r="X757" s="88" t="s">
        <v>4472</v>
      </c>
      <c r="Y757" s="88" t="s">
        <v>6198</v>
      </c>
      <c r="Z757" s="88" t="s">
        <v>4471</v>
      </c>
      <c r="AA757" s="88">
        <v>48</v>
      </c>
      <c r="AB757" s="88" t="s">
        <v>155</v>
      </c>
    </row>
    <row r="758" spans="1:28">
      <c r="A758" s="88" t="s">
        <v>6194</v>
      </c>
      <c r="C758" s="88" t="s">
        <v>6197</v>
      </c>
      <c r="D758" s="88" t="s">
        <v>6196</v>
      </c>
      <c r="E758" s="88" t="s">
        <v>101</v>
      </c>
      <c r="F758" s="88" t="s">
        <v>165</v>
      </c>
      <c r="K758" s="88">
        <v>995.35</v>
      </c>
      <c r="O758" s="88" t="s">
        <v>164</v>
      </c>
      <c r="P758" s="89">
        <v>38705</v>
      </c>
      <c r="Q758" s="88">
        <v>1</v>
      </c>
      <c r="R758" s="88" t="s">
        <v>6195</v>
      </c>
      <c r="S758" s="88">
        <v>2</v>
      </c>
      <c r="T758" s="88" t="s">
        <v>6194</v>
      </c>
      <c r="U758" s="88" t="s">
        <v>6193</v>
      </c>
      <c r="V758" s="88" t="s">
        <v>6192</v>
      </c>
      <c r="W758" s="88" t="s">
        <v>6191</v>
      </c>
      <c r="X758" s="88" t="s">
        <v>107</v>
      </c>
      <c r="Y758" s="88" t="s">
        <v>6190</v>
      </c>
      <c r="Z758" s="88" t="s">
        <v>105</v>
      </c>
      <c r="AA758" s="88">
        <v>48</v>
      </c>
      <c r="AB758" s="88" t="s">
        <v>155</v>
      </c>
    </row>
    <row r="759" spans="1:28">
      <c r="A759" s="88" t="s">
        <v>6186</v>
      </c>
      <c r="C759" s="88" t="s">
        <v>6189</v>
      </c>
      <c r="D759" s="88" t="s">
        <v>6188</v>
      </c>
      <c r="E759" s="88" t="s">
        <v>101</v>
      </c>
      <c r="F759" s="88" t="s">
        <v>165</v>
      </c>
      <c r="K759" s="88">
        <v>995.35</v>
      </c>
      <c r="O759" s="88" t="s">
        <v>164</v>
      </c>
      <c r="P759" s="89">
        <v>38238</v>
      </c>
      <c r="Q759" s="88">
        <v>1</v>
      </c>
      <c r="R759" s="88" t="s">
        <v>6187</v>
      </c>
      <c r="S759" s="88">
        <v>3</v>
      </c>
      <c r="T759" s="88" t="s">
        <v>6186</v>
      </c>
      <c r="U759" s="88" t="s">
        <v>6185</v>
      </c>
      <c r="V759" s="88" t="s">
        <v>6184</v>
      </c>
      <c r="W759" s="88" t="s">
        <v>6183</v>
      </c>
      <c r="X759" s="88" t="s">
        <v>6182</v>
      </c>
      <c r="Y759" s="88" t="s">
        <v>6181</v>
      </c>
      <c r="Z759" s="88" t="s">
        <v>6180</v>
      </c>
      <c r="AA759" s="88">
        <v>48</v>
      </c>
      <c r="AB759" s="88" t="s">
        <v>155</v>
      </c>
    </row>
    <row r="760" spans="1:28">
      <c r="A760" s="88" t="s">
        <v>6176</v>
      </c>
      <c r="C760" s="88" t="s">
        <v>6179</v>
      </c>
      <c r="D760" s="88" t="s">
        <v>6178</v>
      </c>
      <c r="E760" s="88" t="s">
        <v>101</v>
      </c>
      <c r="F760" s="88" t="s">
        <v>355</v>
      </c>
      <c r="K760" s="88">
        <v>278.47000000000003</v>
      </c>
      <c r="O760" s="88" t="s">
        <v>4265</v>
      </c>
      <c r="P760" s="89">
        <v>40594</v>
      </c>
      <c r="Q760" s="88">
        <v>3</v>
      </c>
      <c r="R760" s="88" t="s">
        <v>6177</v>
      </c>
      <c r="S760" s="88">
        <v>3</v>
      </c>
      <c r="T760" s="88" t="s">
        <v>6176</v>
      </c>
      <c r="U760" s="88" t="s">
        <v>4262</v>
      </c>
      <c r="V760" s="88" t="s">
        <v>6135</v>
      </c>
      <c r="W760" s="88" t="s">
        <v>4260</v>
      </c>
      <c r="X760" s="88" t="s">
        <v>6175</v>
      </c>
      <c r="Y760" s="88" t="s">
        <v>4258</v>
      </c>
      <c r="Z760" s="88" t="s">
        <v>6174</v>
      </c>
      <c r="AA760" s="88">
        <v>1</v>
      </c>
      <c r="AB760" s="88" t="s">
        <v>4256</v>
      </c>
    </row>
    <row r="761" spans="1:28">
      <c r="A761" s="88" t="s">
        <v>6170</v>
      </c>
      <c r="C761" s="88" t="s">
        <v>6173</v>
      </c>
      <c r="D761" s="88" t="s">
        <v>6172</v>
      </c>
      <c r="E761" s="88" t="s">
        <v>101</v>
      </c>
      <c r="F761" s="88" t="s">
        <v>355</v>
      </c>
      <c r="K761" s="88">
        <v>594.1</v>
      </c>
      <c r="O761" s="88" t="s">
        <v>5954</v>
      </c>
      <c r="P761" s="89">
        <v>40880</v>
      </c>
      <c r="Q761" s="88">
        <v>3</v>
      </c>
      <c r="R761" s="88" t="s">
        <v>6171</v>
      </c>
      <c r="S761" s="88">
        <v>2</v>
      </c>
      <c r="T761" s="88" t="s">
        <v>6170</v>
      </c>
      <c r="U761" s="88" t="s">
        <v>6169</v>
      </c>
      <c r="V761" s="88" t="s">
        <v>6168</v>
      </c>
      <c r="W761" s="88" t="s">
        <v>6167</v>
      </c>
      <c r="X761" s="88" t="s">
        <v>6166</v>
      </c>
      <c r="Y761" s="88" t="s">
        <v>6165</v>
      </c>
      <c r="Z761" s="88" t="s">
        <v>6164</v>
      </c>
      <c r="AA761" s="88">
        <v>1</v>
      </c>
      <c r="AB761" s="88" t="s">
        <v>5945</v>
      </c>
    </row>
    <row r="762" spans="1:28">
      <c r="A762" s="88" t="s">
        <v>6160</v>
      </c>
      <c r="C762" s="88" t="s">
        <v>6163</v>
      </c>
      <c r="D762" s="88" t="s">
        <v>6162</v>
      </c>
      <c r="E762" s="88" t="s">
        <v>101</v>
      </c>
      <c r="F762" s="88" t="s">
        <v>355</v>
      </c>
      <c r="K762" s="88">
        <v>741.1</v>
      </c>
      <c r="O762" s="88" t="s">
        <v>5954</v>
      </c>
      <c r="P762" s="89">
        <v>40846</v>
      </c>
      <c r="Q762" s="88">
        <v>3</v>
      </c>
      <c r="R762" s="88" t="s">
        <v>6161</v>
      </c>
      <c r="S762" s="88">
        <v>2</v>
      </c>
      <c r="T762" s="88" t="s">
        <v>6160</v>
      </c>
      <c r="U762" s="88" t="s">
        <v>6159</v>
      </c>
      <c r="V762" s="88" t="s">
        <v>5386</v>
      </c>
      <c r="W762" s="88" t="s">
        <v>6158</v>
      </c>
      <c r="X762" s="88" t="s">
        <v>5384</v>
      </c>
      <c r="Y762" s="88" t="s">
        <v>6157</v>
      </c>
      <c r="Z762" s="88" t="s">
        <v>5382</v>
      </c>
      <c r="AA762" s="88">
        <v>1</v>
      </c>
      <c r="AB762" s="88" t="s">
        <v>5945</v>
      </c>
    </row>
    <row r="763" spans="1:28">
      <c r="A763" s="88" t="s">
        <v>6153</v>
      </c>
      <c r="C763" s="88" t="s">
        <v>6156</v>
      </c>
      <c r="D763" s="88" t="s">
        <v>6155</v>
      </c>
      <c r="E763" s="88" t="s">
        <v>101</v>
      </c>
      <c r="F763" s="88" t="s">
        <v>165</v>
      </c>
      <c r="K763" s="88">
        <v>838.3</v>
      </c>
      <c r="N763" s="88">
        <v>978.61</v>
      </c>
      <c r="O763" s="88" t="s">
        <v>4680</v>
      </c>
      <c r="P763" s="89">
        <v>38517</v>
      </c>
      <c r="Q763" s="88">
        <v>1</v>
      </c>
      <c r="R763" s="88" t="s">
        <v>6154</v>
      </c>
      <c r="S763" s="88">
        <v>2</v>
      </c>
      <c r="T763" s="88" t="s">
        <v>6153</v>
      </c>
      <c r="U763" s="88" t="s">
        <v>6152</v>
      </c>
      <c r="V763" s="88" t="s">
        <v>6151</v>
      </c>
      <c r="W763" s="88" t="s">
        <v>6150</v>
      </c>
      <c r="X763" s="88" t="s">
        <v>4472</v>
      </c>
      <c r="Y763" s="88" t="s">
        <v>6149</v>
      </c>
      <c r="Z763" s="88" t="s">
        <v>4471</v>
      </c>
      <c r="AA763" s="88">
        <v>48</v>
      </c>
      <c r="AB763" s="88" t="s">
        <v>4675</v>
      </c>
    </row>
    <row r="764" spans="1:28">
      <c r="A764" s="88" t="s">
        <v>6145</v>
      </c>
      <c r="C764" s="88" t="s">
        <v>6148</v>
      </c>
      <c r="D764" s="88" t="s">
        <v>6147</v>
      </c>
      <c r="E764" s="88" t="s">
        <v>101</v>
      </c>
      <c r="F764" s="88" t="s">
        <v>355</v>
      </c>
      <c r="K764" s="88">
        <v>995.35</v>
      </c>
      <c r="O764" s="88" t="s">
        <v>1438</v>
      </c>
      <c r="P764" s="89">
        <v>40362</v>
      </c>
      <c r="Q764" s="88">
        <v>3</v>
      </c>
      <c r="R764" s="88" t="s">
        <v>6146</v>
      </c>
      <c r="S764" s="88">
        <v>3</v>
      </c>
      <c r="T764" s="88" t="s">
        <v>6145</v>
      </c>
      <c r="U764" s="88" t="s">
        <v>6144</v>
      </c>
      <c r="V764" s="88" t="s">
        <v>6143</v>
      </c>
      <c r="W764" s="88" t="s">
        <v>6142</v>
      </c>
      <c r="X764" s="88" t="s">
        <v>4529</v>
      </c>
      <c r="Y764" s="88" t="s">
        <v>6141</v>
      </c>
      <c r="Z764" s="88" t="s">
        <v>5806</v>
      </c>
      <c r="AA764" s="88">
        <v>1</v>
      </c>
      <c r="AB764" s="88" t="s">
        <v>1429</v>
      </c>
    </row>
    <row r="765" spans="1:28">
      <c r="A765" s="88" t="s">
        <v>6137</v>
      </c>
      <c r="C765" s="88" t="s">
        <v>6140</v>
      </c>
      <c r="D765" s="88" t="s">
        <v>6139</v>
      </c>
      <c r="E765" s="88" t="s">
        <v>101</v>
      </c>
      <c r="F765" s="88" t="s">
        <v>165</v>
      </c>
      <c r="O765" s="88" t="s">
        <v>322</v>
      </c>
      <c r="P765" s="89">
        <v>38563</v>
      </c>
      <c r="Q765" s="88">
        <v>1</v>
      </c>
      <c r="R765" s="88" t="s">
        <v>6138</v>
      </c>
      <c r="S765" s="88">
        <v>2</v>
      </c>
      <c r="T765" s="88" t="s">
        <v>6137</v>
      </c>
      <c r="U765" s="88" t="s">
        <v>6136</v>
      </c>
      <c r="V765" s="88" t="s">
        <v>6135</v>
      </c>
      <c r="W765" s="88" t="s">
        <v>3191</v>
      </c>
      <c r="X765" s="88" t="s">
        <v>4546</v>
      </c>
      <c r="Y765" s="88" t="s">
        <v>3189</v>
      </c>
      <c r="Z765" s="88" t="s">
        <v>5027</v>
      </c>
      <c r="AA765" s="88">
        <v>48</v>
      </c>
      <c r="AB765" s="88" t="s">
        <v>315</v>
      </c>
    </row>
    <row r="766" spans="1:28">
      <c r="A766" s="88" t="s">
        <v>6131</v>
      </c>
      <c r="C766" s="88" t="s">
        <v>6134</v>
      </c>
      <c r="D766" s="88" t="s">
        <v>6133</v>
      </c>
      <c r="E766" s="88" t="s">
        <v>101</v>
      </c>
      <c r="F766" s="88" t="s">
        <v>165</v>
      </c>
      <c r="K766" s="88">
        <v>995.35</v>
      </c>
      <c r="O766" s="88" t="s">
        <v>322</v>
      </c>
      <c r="P766" s="89">
        <v>38514</v>
      </c>
      <c r="Q766" s="88">
        <v>1</v>
      </c>
      <c r="R766" s="88" t="s">
        <v>6132</v>
      </c>
      <c r="S766" s="88">
        <v>2</v>
      </c>
      <c r="T766" s="88" t="s">
        <v>6131</v>
      </c>
      <c r="U766" s="88" t="s">
        <v>6130</v>
      </c>
      <c r="V766" s="88" t="s">
        <v>6129</v>
      </c>
      <c r="W766" s="88" t="s">
        <v>6128</v>
      </c>
      <c r="X766" s="88" t="s">
        <v>1421</v>
      </c>
      <c r="Y766" s="88" t="s">
        <v>6127</v>
      </c>
      <c r="Z766" s="88" t="s">
        <v>1419</v>
      </c>
      <c r="AA766" s="88">
        <v>48</v>
      </c>
      <c r="AB766" s="88" t="s">
        <v>315</v>
      </c>
    </row>
    <row r="767" spans="1:28">
      <c r="A767" s="88" t="s">
        <v>6123</v>
      </c>
      <c r="C767" s="88" t="s">
        <v>6126</v>
      </c>
      <c r="D767" s="88" t="s">
        <v>6125</v>
      </c>
      <c r="E767" s="88" t="s">
        <v>101</v>
      </c>
      <c r="F767" s="88" t="s">
        <v>165</v>
      </c>
      <c r="K767" s="88">
        <v>995.35</v>
      </c>
      <c r="O767" s="88" t="s">
        <v>322</v>
      </c>
      <c r="P767" s="89">
        <v>38721</v>
      </c>
      <c r="Q767" s="88">
        <v>1</v>
      </c>
      <c r="R767" s="88" t="s">
        <v>6124</v>
      </c>
      <c r="S767" s="88">
        <v>2</v>
      </c>
      <c r="T767" s="88" t="s">
        <v>6123</v>
      </c>
      <c r="U767" s="88" t="s">
        <v>173</v>
      </c>
      <c r="V767" s="88" t="s">
        <v>6122</v>
      </c>
      <c r="W767" s="88" t="s">
        <v>171</v>
      </c>
      <c r="X767" s="88" t="s">
        <v>6121</v>
      </c>
      <c r="Y767" s="88" t="s">
        <v>169</v>
      </c>
      <c r="Z767" s="88" t="s">
        <v>6120</v>
      </c>
      <c r="AA767" s="88">
        <v>48</v>
      </c>
      <c r="AB767" s="88" t="s">
        <v>315</v>
      </c>
    </row>
    <row r="768" spans="1:28">
      <c r="A768" s="88" t="s">
        <v>6115</v>
      </c>
      <c r="C768" s="88" t="s">
        <v>6119</v>
      </c>
      <c r="D768" s="88" t="s">
        <v>6118</v>
      </c>
      <c r="E768" s="88" t="s">
        <v>101</v>
      </c>
      <c r="F768" s="88" t="s">
        <v>684</v>
      </c>
      <c r="K768" s="88">
        <v>636.08000000000004</v>
      </c>
      <c r="O768" s="88" t="s">
        <v>6117</v>
      </c>
      <c r="P768" s="89">
        <v>38613</v>
      </c>
      <c r="Q768" s="88">
        <v>1</v>
      </c>
      <c r="R768" s="88" t="s">
        <v>6116</v>
      </c>
      <c r="S768" s="88">
        <v>2</v>
      </c>
      <c r="T768" s="88" t="s">
        <v>6115</v>
      </c>
      <c r="U768" s="88" t="s">
        <v>6114</v>
      </c>
      <c r="V768" s="88" t="s">
        <v>6113</v>
      </c>
      <c r="W768" s="88" t="s">
        <v>6112</v>
      </c>
      <c r="X768" s="88" t="s">
        <v>3048</v>
      </c>
      <c r="Y768" s="88" t="s">
        <v>6111</v>
      </c>
      <c r="Z768" s="88" t="s">
        <v>3046</v>
      </c>
      <c r="AA768" s="88">
        <v>13</v>
      </c>
      <c r="AB768" s="88" t="s">
        <v>6110</v>
      </c>
    </row>
    <row r="769" spans="1:28">
      <c r="A769" s="88" t="s">
        <v>6106</v>
      </c>
      <c r="C769" s="88" t="s">
        <v>6109</v>
      </c>
      <c r="D769" s="88" t="s">
        <v>6108</v>
      </c>
      <c r="E769" s="88" t="s">
        <v>101</v>
      </c>
      <c r="F769" s="88" t="s">
        <v>165</v>
      </c>
      <c r="K769" s="88">
        <v>744.19</v>
      </c>
      <c r="O769" s="88" t="s">
        <v>322</v>
      </c>
      <c r="P769" s="89">
        <v>38396</v>
      </c>
      <c r="Q769" s="88">
        <v>1</v>
      </c>
      <c r="R769" s="88" t="s">
        <v>6107</v>
      </c>
      <c r="S769" s="88">
        <v>2</v>
      </c>
      <c r="T769" s="88" t="s">
        <v>6106</v>
      </c>
      <c r="U769" s="88" t="s">
        <v>6105</v>
      </c>
      <c r="V769" s="88" t="s">
        <v>4313</v>
      </c>
      <c r="W769" s="88" t="s">
        <v>6104</v>
      </c>
      <c r="X769" s="88" t="s">
        <v>4311</v>
      </c>
      <c r="Y769" s="88" t="s">
        <v>6103</v>
      </c>
      <c r="Z769" s="88" t="s">
        <v>6102</v>
      </c>
      <c r="AA769" s="88">
        <v>48</v>
      </c>
      <c r="AB769" s="88" t="s">
        <v>315</v>
      </c>
    </row>
    <row r="770" spans="1:28">
      <c r="A770" s="88" t="s">
        <v>6098</v>
      </c>
      <c r="C770" s="88" t="s">
        <v>6101</v>
      </c>
      <c r="D770" s="88" t="s">
        <v>6100</v>
      </c>
      <c r="E770" s="88" t="s">
        <v>101</v>
      </c>
      <c r="F770" s="88" t="s">
        <v>1591</v>
      </c>
      <c r="O770" s="88" t="s">
        <v>6089</v>
      </c>
      <c r="P770" s="89">
        <v>30810</v>
      </c>
      <c r="Q770" s="88">
        <v>0</v>
      </c>
      <c r="R770" s="88" t="s">
        <v>6099</v>
      </c>
      <c r="S770" s="88" t="s">
        <v>1310</v>
      </c>
      <c r="T770" s="88" t="s">
        <v>6098</v>
      </c>
      <c r="U770" s="88" t="s">
        <v>6097</v>
      </c>
      <c r="V770" s="88" t="s">
        <v>6096</v>
      </c>
      <c r="W770" s="88" t="s">
        <v>6095</v>
      </c>
      <c r="X770" s="88" t="s">
        <v>6094</v>
      </c>
      <c r="Y770" s="88" t="s">
        <v>6093</v>
      </c>
      <c r="Z770" s="88" t="s">
        <v>6092</v>
      </c>
      <c r="AA770" s="88">
        <v>8</v>
      </c>
      <c r="AB770" s="88" t="s">
        <v>6080</v>
      </c>
    </row>
    <row r="771" spans="1:28">
      <c r="A771" s="88" t="s">
        <v>6087</v>
      </c>
      <c r="C771" s="88" t="s">
        <v>6091</v>
      </c>
      <c r="D771" s="88" t="s">
        <v>6090</v>
      </c>
      <c r="E771" s="88" t="s">
        <v>101</v>
      </c>
      <c r="F771" s="88" t="s">
        <v>1591</v>
      </c>
      <c r="O771" s="88" t="s">
        <v>6089</v>
      </c>
      <c r="P771" s="89">
        <v>34493</v>
      </c>
      <c r="Q771" s="88">
        <v>0</v>
      </c>
      <c r="R771" s="88" t="s">
        <v>6088</v>
      </c>
      <c r="S771" s="88" t="s">
        <v>1310</v>
      </c>
      <c r="T771" s="88" t="s">
        <v>6087</v>
      </c>
      <c r="U771" s="88" t="s">
        <v>6086</v>
      </c>
      <c r="V771" s="88" t="s">
        <v>6085</v>
      </c>
      <c r="W771" s="88" t="s">
        <v>6084</v>
      </c>
      <c r="X771" s="88" t="s">
        <v>6083</v>
      </c>
      <c r="Y771" s="88" t="s">
        <v>6082</v>
      </c>
      <c r="Z771" s="88" t="s">
        <v>6081</v>
      </c>
      <c r="AA771" s="88">
        <v>8</v>
      </c>
      <c r="AB771" s="88" t="s">
        <v>6080</v>
      </c>
    </row>
    <row r="772" spans="1:28">
      <c r="A772" s="88" t="s">
        <v>6075</v>
      </c>
      <c r="C772" s="88" t="s">
        <v>6079</v>
      </c>
      <c r="D772" s="88" t="s">
        <v>6078</v>
      </c>
      <c r="E772" s="88" t="s">
        <v>101</v>
      </c>
      <c r="F772" s="88" t="s">
        <v>165</v>
      </c>
      <c r="K772" s="88">
        <v>995.35</v>
      </c>
      <c r="O772" s="88" t="s">
        <v>6077</v>
      </c>
      <c r="P772" s="89">
        <v>38806</v>
      </c>
      <c r="Q772" s="88">
        <v>1</v>
      </c>
      <c r="R772" s="88" t="s">
        <v>6076</v>
      </c>
      <c r="S772" s="88">
        <v>2</v>
      </c>
      <c r="T772" s="88" t="s">
        <v>6075</v>
      </c>
      <c r="U772" s="88" t="s">
        <v>6074</v>
      </c>
      <c r="V772" s="88" t="s">
        <v>6073</v>
      </c>
      <c r="W772" s="88" t="s">
        <v>1422</v>
      </c>
      <c r="X772" s="88" t="s">
        <v>6072</v>
      </c>
      <c r="Y772" s="88" t="s">
        <v>1420</v>
      </c>
      <c r="Z772" s="88" t="s">
        <v>6071</v>
      </c>
      <c r="AA772" s="88">
        <v>48</v>
      </c>
      <c r="AB772" s="88" t="s">
        <v>6070</v>
      </c>
    </row>
    <row r="773" spans="1:28">
      <c r="A773" s="88" t="s">
        <v>6066</v>
      </c>
      <c r="C773" s="88" t="s">
        <v>6069</v>
      </c>
      <c r="D773" s="88" t="s">
        <v>6068</v>
      </c>
      <c r="E773" s="88" t="s">
        <v>101</v>
      </c>
      <c r="F773" s="88" t="s">
        <v>355</v>
      </c>
      <c r="K773" s="88">
        <v>208.29</v>
      </c>
      <c r="O773" s="88" t="s">
        <v>1312</v>
      </c>
      <c r="P773" s="89">
        <v>40640</v>
      </c>
      <c r="Q773" s="88">
        <v>3</v>
      </c>
      <c r="R773" s="88" t="s">
        <v>6067</v>
      </c>
      <c r="S773" s="88">
        <v>2</v>
      </c>
      <c r="T773" s="88" t="s">
        <v>6066</v>
      </c>
      <c r="U773" s="88" t="s">
        <v>6065</v>
      </c>
      <c r="V773" s="88" t="s">
        <v>6064</v>
      </c>
      <c r="W773" s="88" t="s">
        <v>6063</v>
      </c>
      <c r="X773" s="88" t="s">
        <v>6062</v>
      </c>
      <c r="Y773" s="88" t="s">
        <v>6061</v>
      </c>
      <c r="Z773" s="88" t="s">
        <v>6060</v>
      </c>
      <c r="AA773" s="88">
        <v>1</v>
      </c>
      <c r="AB773" s="88" t="s">
        <v>633</v>
      </c>
    </row>
    <row r="774" spans="1:28">
      <c r="A774" s="88" t="s">
        <v>6056</v>
      </c>
      <c r="C774" s="88" t="s">
        <v>6059</v>
      </c>
      <c r="D774" s="88" t="s">
        <v>6058</v>
      </c>
      <c r="E774" s="88" t="s">
        <v>101</v>
      </c>
      <c r="F774" s="88" t="s">
        <v>152</v>
      </c>
      <c r="K774" s="88">
        <v>557.11</v>
      </c>
      <c r="O774" s="88" t="s">
        <v>4634</v>
      </c>
      <c r="P774" s="89">
        <v>37007</v>
      </c>
      <c r="Q774" s="88">
        <v>0</v>
      </c>
      <c r="R774" s="88" t="s">
        <v>6057</v>
      </c>
      <c r="S774" s="88" t="s">
        <v>1310</v>
      </c>
      <c r="T774" s="88" t="s">
        <v>6056</v>
      </c>
      <c r="U774" s="88" t="s">
        <v>6055</v>
      </c>
      <c r="V774" s="88" t="s">
        <v>6054</v>
      </c>
      <c r="W774" s="88" t="s">
        <v>6053</v>
      </c>
      <c r="X774" s="88" t="s">
        <v>6052</v>
      </c>
      <c r="Y774" s="88" t="s">
        <v>6051</v>
      </c>
      <c r="Z774" s="88" t="s">
        <v>6050</v>
      </c>
      <c r="AA774" s="88">
        <v>2</v>
      </c>
      <c r="AB774" s="88" t="s">
        <v>4625</v>
      </c>
    </row>
    <row r="775" spans="1:28">
      <c r="A775" s="88" t="s">
        <v>6046</v>
      </c>
      <c r="C775" s="88" t="s">
        <v>6049</v>
      </c>
      <c r="D775" s="88" t="s">
        <v>6048</v>
      </c>
      <c r="E775" s="88" t="s">
        <v>101</v>
      </c>
      <c r="F775" s="88" t="s">
        <v>152</v>
      </c>
      <c r="K775" s="88">
        <v>731.31</v>
      </c>
      <c r="O775" s="88" t="s">
        <v>4634</v>
      </c>
      <c r="P775" s="89">
        <v>36369</v>
      </c>
      <c r="Q775" s="88">
        <v>0</v>
      </c>
      <c r="R775" s="88" t="s">
        <v>6047</v>
      </c>
      <c r="S775" s="88" t="s">
        <v>1310</v>
      </c>
      <c r="T775" s="88" t="s">
        <v>6046</v>
      </c>
      <c r="U775" s="88" t="s">
        <v>6045</v>
      </c>
      <c r="V775" s="88" t="s">
        <v>4051</v>
      </c>
      <c r="W775" s="88" t="s">
        <v>6044</v>
      </c>
      <c r="X775" s="88" t="s">
        <v>6043</v>
      </c>
      <c r="Y775" s="88" t="s">
        <v>6042</v>
      </c>
      <c r="Z775" s="88" t="s">
        <v>6041</v>
      </c>
      <c r="AA775" s="88">
        <v>2</v>
      </c>
      <c r="AB775" s="88" t="s">
        <v>4625</v>
      </c>
    </row>
    <row r="776" spans="1:28">
      <c r="A776" s="88" t="s">
        <v>6037</v>
      </c>
      <c r="C776" s="88" t="s">
        <v>6040</v>
      </c>
      <c r="D776" s="88" t="s">
        <v>6039</v>
      </c>
      <c r="E776" s="88" t="s">
        <v>101</v>
      </c>
      <c r="F776" s="88" t="s">
        <v>152</v>
      </c>
      <c r="K776" s="88">
        <v>995.35</v>
      </c>
      <c r="O776" s="88" t="s">
        <v>4634</v>
      </c>
      <c r="P776" s="89">
        <v>37835</v>
      </c>
      <c r="Q776" s="88">
        <v>0</v>
      </c>
      <c r="R776" s="88" t="s">
        <v>6038</v>
      </c>
      <c r="S776" s="88" t="s">
        <v>1310</v>
      </c>
      <c r="T776" s="88" t="s">
        <v>6037</v>
      </c>
      <c r="U776" s="88" t="s">
        <v>1635</v>
      </c>
      <c r="V776" s="88" t="s">
        <v>6036</v>
      </c>
      <c r="W776" s="88" t="s">
        <v>1633</v>
      </c>
      <c r="X776" s="88" t="s">
        <v>4878</v>
      </c>
      <c r="Y776" s="88" t="s">
        <v>1631</v>
      </c>
      <c r="Z776" s="88" t="s">
        <v>4876</v>
      </c>
      <c r="AA776" s="88">
        <v>2</v>
      </c>
      <c r="AB776" s="88" t="s">
        <v>4625</v>
      </c>
    </row>
    <row r="777" spans="1:28">
      <c r="A777" s="88" t="s">
        <v>6032</v>
      </c>
      <c r="C777" s="88" t="s">
        <v>6035</v>
      </c>
      <c r="D777" s="88" t="s">
        <v>6034</v>
      </c>
      <c r="E777" s="88" t="s">
        <v>101</v>
      </c>
      <c r="F777" s="88" t="s">
        <v>152</v>
      </c>
      <c r="O777" s="88" t="s">
        <v>4634</v>
      </c>
      <c r="P777" s="89">
        <v>37665</v>
      </c>
      <c r="Q777" s="88">
        <v>0</v>
      </c>
      <c r="R777" s="88" t="s">
        <v>6033</v>
      </c>
      <c r="S777" s="88" t="s">
        <v>1310</v>
      </c>
      <c r="T777" s="88" t="s">
        <v>6032</v>
      </c>
      <c r="U777" s="88" t="s">
        <v>6031</v>
      </c>
      <c r="V777" s="88" t="s">
        <v>6030</v>
      </c>
      <c r="W777" s="88" t="s">
        <v>6029</v>
      </c>
      <c r="X777" s="88" t="s">
        <v>6028</v>
      </c>
      <c r="Y777" s="88" t="s">
        <v>6027</v>
      </c>
      <c r="Z777" s="88" t="s">
        <v>6026</v>
      </c>
      <c r="AA777" s="88">
        <v>2</v>
      </c>
      <c r="AB777" s="88" t="s">
        <v>4625</v>
      </c>
    </row>
    <row r="778" spans="1:28">
      <c r="A778" s="88" t="s">
        <v>6022</v>
      </c>
      <c r="C778" s="88" t="s">
        <v>6025</v>
      </c>
      <c r="D778" s="88" t="s">
        <v>6024</v>
      </c>
      <c r="E778" s="88" t="s">
        <v>101</v>
      </c>
      <c r="F778" s="88" t="s">
        <v>355</v>
      </c>
      <c r="K778" s="88">
        <v>470.63</v>
      </c>
      <c r="O778" s="88" t="s">
        <v>6018</v>
      </c>
      <c r="P778" s="89">
        <v>40739</v>
      </c>
      <c r="Q778" s="88">
        <v>3</v>
      </c>
      <c r="R778" s="88" t="s">
        <v>6023</v>
      </c>
      <c r="S778" s="88">
        <v>2</v>
      </c>
      <c r="T778" s="88" t="s">
        <v>6022</v>
      </c>
      <c r="U778" s="88" t="s">
        <v>680</v>
      </c>
      <c r="V778" s="88" t="s">
        <v>6021</v>
      </c>
      <c r="W778" s="88" t="s">
        <v>678</v>
      </c>
      <c r="X778" s="88" t="s">
        <v>4529</v>
      </c>
      <c r="Y778" s="88" t="s">
        <v>676</v>
      </c>
      <c r="Z778" s="88" t="s">
        <v>5806</v>
      </c>
      <c r="AA778" s="88">
        <v>1</v>
      </c>
      <c r="AB778" s="88" t="s">
        <v>6011</v>
      </c>
    </row>
    <row r="779" spans="1:28">
      <c r="A779" s="88" t="s">
        <v>6016</v>
      </c>
      <c r="C779" s="88" t="s">
        <v>6020</v>
      </c>
      <c r="D779" s="88" t="s">
        <v>6019</v>
      </c>
      <c r="E779" s="88" t="s">
        <v>101</v>
      </c>
      <c r="F779" s="88" t="s">
        <v>355</v>
      </c>
      <c r="K779" s="88">
        <v>704.94</v>
      </c>
      <c r="O779" s="88" t="s">
        <v>6018</v>
      </c>
      <c r="P779" s="89">
        <v>40668</v>
      </c>
      <c r="Q779" s="88">
        <v>3</v>
      </c>
      <c r="R779" s="88" t="s">
        <v>6017</v>
      </c>
      <c r="S779" s="88">
        <v>2</v>
      </c>
      <c r="T779" s="88" t="s">
        <v>6016</v>
      </c>
      <c r="U779" s="88" t="s">
        <v>6015</v>
      </c>
      <c r="V779" s="88" t="s">
        <v>4640</v>
      </c>
      <c r="W779" s="88" t="s">
        <v>6014</v>
      </c>
      <c r="X779" s="88" t="s">
        <v>4639</v>
      </c>
      <c r="Y779" s="88" t="s">
        <v>6013</v>
      </c>
      <c r="Z779" s="88" t="s">
        <v>6012</v>
      </c>
      <c r="AA779" s="88">
        <v>1</v>
      </c>
      <c r="AB779" s="88" t="s">
        <v>6011</v>
      </c>
    </row>
    <row r="780" spans="1:28">
      <c r="A780" s="88" t="s">
        <v>6007</v>
      </c>
      <c r="C780" s="88" t="s">
        <v>6010</v>
      </c>
      <c r="D780" s="88" t="s">
        <v>6009</v>
      </c>
      <c r="E780" s="88" t="s">
        <v>101</v>
      </c>
      <c r="F780" s="88" t="s">
        <v>368</v>
      </c>
      <c r="O780" s="88" t="s">
        <v>5798</v>
      </c>
      <c r="P780" s="89">
        <v>40933</v>
      </c>
      <c r="Q780" s="88">
        <v>3</v>
      </c>
      <c r="R780" s="88" t="s">
        <v>6008</v>
      </c>
      <c r="S780" s="88">
        <v>2</v>
      </c>
      <c r="T780" s="88" t="s">
        <v>6007</v>
      </c>
      <c r="U780" s="88" t="s">
        <v>6006</v>
      </c>
      <c r="V780" s="88" t="s">
        <v>6005</v>
      </c>
      <c r="W780" s="88" t="s">
        <v>6004</v>
      </c>
      <c r="X780" s="88" t="s">
        <v>6003</v>
      </c>
      <c r="Y780" s="88" t="s">
        <v>6002</v>
      </c>
      <c r="Z780" s="88" t="s">
        <v>6001</v>
      </c>
      <c r="AA780" s="88">
        <v>24</v>
      </c>
      <c r="AB780" s="88" t="s">
        <v>5789</v>
      </c>
    </row>
    <row r="781" spans="1:28">
      <c r="A781" s="88" t="s">
        <v>5997</v>
      </c>
      <c r="C781" s="88" t="s">
        <v>6000</v>
      </c>
      <c r="D781" s="88" t="s">
        <v>5999</v>
      </c>
      <c r="E781" s="88" t="s">
        <v>101</v>
      </c>
      <c r="F781" s="88" t="s">
        <v>405</v>
      </c>
      <c r="O781" s="88" t="s">
        <v>404</v>
      </c>
      <c r="P781" s="89">
        <v>40394</v>
      </c>
      <c r="Q781" s="88">
        <v>3</v>
      </c>
      <c r="R781" s="88" t="s">
        <v>5998</v>
      </c>
      <c r="S781" s="88">
        <v>3</v>
      </c>
      <c r="T781" s="88" t="s">
        <v>5997</v>
      </c>
      <c r="U781" s="88" t="s">
        <v>5996</v>
      </c>
      <c r="V781" s="88" t="s">
        <v>5995</v>
      </c>
      <c r="W781" s="88" t="s">
        <v>5994</v>
      </c>
      <c r="X781" s="88" t="s">
        <v>5993</v>
      </c>
      <c r="Y781" s="88" t="s">
        <v>5992</v>
      </c>
      <c r="Z781" s="88" t="s">
        <v>5991</v>
      </c>
      <c r="AA781" s="88">
        <v>22</v>
      </c>
      <c r="AB781" s="88" t="s">
        <v>395</v>
      </c>
    </row>
    <row r="782" spans="1:28">
      <c r="A782" s="88" t="s">
        <v>5987</v>
      </c>
      <c r="B782" s="88">
        <v>3301138</v>
      </c>
      <c r="C782" s="88" t="s">
        <v>5990</v>
      </c>
      <c r="D782" s="88" t="s">
        <v>5989</v>
      </c>
      <c r="E782" s="88" t="s">
        <v>101</v>
      </c>
      <c r="F782" s="88" t="s">
        <v>355</v>
      </c>
      <c r="K782" s="88">
        <v>147.34</v>
      </c>
      <c r="O782" s="88" t="s">
        <v>2921</v>
      </c>
      <c r="P782" s="89">
        <v>40181</v>
      </c>
      <c r="Q782" s="88">
        <v>2</v>
      </c>
      <c r="R782" s="88" t="s">
        <v>5988</v>
      </c>
      <c r="S782" s="88">
        <v>1</v>
      </c>
      <c r="T782" s="88" t="s">
        <v>5987</v>
      </c>
      <c r="U782" s="88" t="s">
        <v>5986</v>
      </c>
      <c r="V782" s="88" t="s">
        <v>5985</v>
      </c>
      <c r="W782" s="88" t="s">
        <v>5984</v>
      </c>
      <c r="X782" s="88" t="s">
        <v>5983</v>
      </c>
      <c r="Y782" s="88" t="s">
        <v>5982</v>
      </c>
      <c r="Z782" s="88" t="s">
        <v>5981</v>
      </c>
      <c r="AA782" s="88">
        <v>1</v>
      </c>
      <c r="AB782" s="88" t="s">
        <v>2917</v>
      </c>
    </row>
    <row r="783" spans="1:28">
      <c r="A783" s="88" t="s">
        <v>5977</v>
      </c>
      <c r="C783" s="88" t="s">
        <v>5980</v>
      </c>
      <c r="D783" s="88" t="s">
        <v>5979</v>
      </c>
      <c r="E783" s="88" t="s">
        <v>101</v>
      </c>
      <c r="F783" s="88" t="s">
        <v>1662</v>
      </c>
      <c r="O783" s="88" t="s">
        <v>1661</v>
      </c>
      <c r="P783" s="89">
        <v>40989</v>
      </c>
      <c r="Q783" s="88">
        <v>3</v>
      </c>
      <c r="R783" s="88" t="s">
        <v>5978</v>
      </c>
      <c r="S783" s="88">
        <v>2</v>
      </c>
      <c r="T783" s="88" t="s">
        <v>5977</v>
      </c>
      <c r="U783" s="88" t="s">
        <v>1906</v>
      </c>
      <c r="V783" s="88" t="s">
        <v>5976</v>
      </c>
      <c r="W783" s="88" t="s">
        <v>1904</v>
      </c>
      <c r="X783" s="88" t="s">
        <v>5975</v>
      </c>
      <c r="Y783" s="88" t="s">
        <v>1902</v>
      </c>
      <c r="Z783" s="88" t="s">
        <v>5974</v>
      </c>
      <c r="AA783" s="88">
        <v>12</v>
      </c>
      <c r="AB783" s="88" t="s">
        <v>1652</v>
      </c>
    </row>
    <row r="784" spans="1:28">
      <c r="A784" s="88" t="s">
        <v>5970</v>
      </c>
      <c r="C784" s="88" t="s">
        <v>5973</v>
      </c>
      <c r="D784" s="88" t="s">
        <v>5972</v>
      </c>
      <c r="E784" s="88" t="s">
        <v>101</v>
      </c>
      <c r="F784" s="88" t="s">
        <v>405</v>
      </c>
      <c r="K784" s="88">
        <v>525.72</v>
      </c>
      <c r="O784" s="88" t="s">
        <v>3220</v>
      </c>
      <c r="P784" s="89">
        <v>39659</v>
      </c>
      <c r="Q784" s="88">
        <v>2</v>
      </c>
      <c r="R784" s="88" t="s">
        <v>5971</v>
      </c>
      <c r="S784" s="88">
        <v>2</v>
      </c>
      <c r="T784" s="88" t="s">
        <v>5970</v>
      </c>
      <c r="U784" s="88" t="s">
        <v>5969</v>
      </c>
      <c r="V784" s="88" t="s">
        <v>5968</v>
      </c>
      <c r="W784" s="88" t="s">
        <v>5967</v>
      </c>
      <c r="X784" s="88" t="s">
        <v>5894</v>
      </c>
      <c r="Y784" s="88" t="s">
        <v>5966</v>
      </c>
      <c r="Z784" s="88" t="s">
        <v>5893</v>
      </c>
      <c r="AA784" s="88">
        <v>22</v>
      </c>
      <c r="AB784" s="88" t="s">
        <v>3215</v>
      </c>
    </row>
    <row r="785" spans="1:28">
      <c r="A785" s="88" t="s">
        <v>5961</v>
      </c>
      <c r="C785" s="88" t="s">
        <v>5965</v>
      </c>
      <c r="D785" s="88" t="s">
        <v>5964</v>
      </c>
      <c r="E785" s="88" t="s">
        <v>101</v>
      </c>
      <c r="F785" s="88" t="s">
        <v>355</v>
      </c>
      <c r="K785" s="88">
        <v>545.74</v>
      </c>
      <c r="O785" s="88" t="s">
        <v>5963</v>
      </c>
      <c r="P785" s="89">
        <v>40893</v>
      </c>
      <c r="Q785" s="88">
        <v>3</v>
      </c>
      <c r="R785" s="88" t="s">
        <v>5962</v>
      </c>
      <c r="S785" s="88">
        <v>2</v>
      </c>
      <c r="T785" s="88" t="s">
        <v>5961</v>
      </c>
      <c r="U785" s="88" t="s">
        <v>401</v>
      </c>
      <c r="V785" s="88" t="s">
        <v>5960</v>
      </c>
      <c r="W785" s="88" t="s">
        <v>399</v>
      </c>
      <c r="X785" s="88" t="s">
        <v>5959</v>
      </c>
      <c r="Y785" s="88" t="s">
        <v>1977</v>
      </c>
      <c r="Z785" s="88" t="s">
        <v>5958</v>
      </c>
      <c r="AA785" s="88">
        <v>1</v>
      </c>
      <c r="AB785" s="88" t="s">
        <v>5957</v>
      </c>
    </row>
    <row r="786" spans="1:28">
      <c r="A786" s="88" t="s">
        <v>5952</v>
      </c>
      <c r="C786" s="88" t="s">
        <v>5956</v>
      </c>
      <c r="D786" s="88" t="s">
        <v>5955</v>
      </c>
      <c r="E786" s="88" t="s">
        <v>101</v>
      </c>
      <c r="F786" s="88" t="s">
        <v>355</v>
      </c>
      <c r="K786" s="88">
        <v>995.35</v>
      </c>
      <c r="O786" s="88" t="s">
        <v>5954</v>
      </c>
      <c r="P786" s="89">
        <v>40855</v>
      </c>
      <c r="Q786" s="88">
        <v>3</v>
      </c>
      <c r="R786" s="88" t="s">
        <v>5953</v>
      </c>
      <c r="S786" s="88">
        <v>2</v>
      </c>
      <c r="T786" s="88" t="s">
        <v>5952</v>
      </c>
      <c r="U786" s="88" t="s">
        <v>5951</v>
      </c>
      <c r="V786" s="88" t="s">
        <v>5950</v>
      </c>
      <c r="W786" s="88" t="s">
        <v>5949</v>
      </c>
      <c r="X786" s="88" t="s">
        <v>5948</v>
      </c>
      <c r="Y786" s="88" t="s">
        <v>5947</v>
      </c>
      <c r="Z786" s="88" t="s">
        <v>5946</v>
      </c>
      <c r="AA786" s="88">
        <v>1</v>
      </c>
      <c r="AB786" s="88" t="s">
        <v>5945</v>
      </c>
    </row>
    <row r="787" spans="1:28">
      <c r="A787" s="88" t="s">
        <v>5941</v>
      </c>
      <c r="C787" s="88" t="s">
        <v>5944</v>
      </c>
      <c r="D787" s="88" t="s">
        <v>5943</v>
      </c>
      <c r="E787" s="88" t="s">
        <v>101</v>
      </c>
      <c r="F787" s="88" t="s">
        <v>218</v>
      </c>
      <c r="K787" s="88">
        <v>282.02</v>
      </c>
      <c r="N787" s="88">
        <v>638.33000000000004</v>
      </c>
      <c r="O787" s="88" t="s">
        <v>1359</v>
      </c>
      <c r="P787" s="89">
        <v>39633</v>
      </c>
      <c r="Q787" s="88">
        <v>2</v>
      </c>
      <c r="R787" s="88" t="s">
        <v>5942</v>
      </c>
      <c r="S787" s="88">
        <v>2</v>
      </c>
      <c r="T787" s="88" t="s">
        <v>5941</v>
      </c>
      <c r="U787" s="88" t="s">
        <v>2834</v>
      </c>
      <c r="V787" s="88" t="s">
        <v>5940</v>
      </c>
      <c r="W787" s="88" t="s">
        <v>5939</v>
      </c>
      <c r="X787" s="88" t="s">
        <v>4960</v>
      </c>
      <c r="Y787" s="88" t="s">
        <v>5938</v>
      </c>
      <c r="Z787" s="88" t="s">
        <v>4959</v>
      </c>
      <c r="AA787" s="88">
        <v>25</v>
      </c>
      <c r="AB787" s="88" t="s">
        <v>1350</v>
      </c>
    </row>
    <row r="788" spans="1:28">
      <c r="A788" s="88" t="s">
        <v>5934</v>
      </c>
      <c r="C788" s="88" t="s">
        <v>5937</v>
      </c>
      <c r="D788" s="88" t="s">
        <v>5936</v>
      </c>
      <c r="E788" s="88" t="s">
        <v>101</v>
      </c>
      <c r="F788" s="88" t="s">
        <v>218</v>
      </c>
      <c r="K788" s="88">
        <v>283.23</v>
      </c>
      <c r="N788" s="88">
        <v>594.36</v>
      </c>
      <c r="O788" s="88" t="s">
        <v>1359</v>
      </c>
      <c r="P788" s="89">
        <v>39773</v>
      </c>
      <c r="Q788" s="88">
        <v>2</v>
      </c>
      <c r="R788" s="88" t="s">
        <v>5935</v>
      </c>
      <c r="S788" s="88">
        <v>2</v>
      </c>
      <c r="T788" s="88" t="s">
        <v>5934</v>
      </c>
      <c r="U788" s="88" t="s">
        <v>4368</v>
      </c>
      <c r="V788" s="88" t="s">
        <v>5933</v>
      </c>
      <c r="W788" s="88" t="s">
        <v>4366</v>
      </c>
      <c r="X788" s="88" t="s">
        <v>5125</v>
      </c>
      <c r="Y788" s="88" t="s">
        <v>4364</v>
      </c>
      <c r="Z788" s="88" t="s">
        <v>5123</v>
      </c>
      <c r="AA788" s="88">
        <v>25</v>
      </c>
      <c r="AB788" s="88" t="s">
        <v>1350</v>
      </c>
    </row>
    <row r="789" spans="1:28">
      <c r="A789" s="88" t="s">
        <v>5929</v>
      </c>
      <c r="C789" s="88" t="s">
        <v>5932</v>
      </c>
      <c r="D789" s="88" t="s">
        <v>5931</v>
      </c>
      <c r="E789" s="88" t="s">
        <v>101</v>
      </c>
      <c r="F789" s="88" t="s">
        <v>218</v>
      </c>
      <c r="K789" s="88">
        <v>209.41</v>
      </c>
      <c r="N789" s="88">
        <v>628.96</v>
      </c>
      <c r="O789" s="88" t="s">
        <v>1359</v>
      </c>
      <c r="P789" s="89">
        <v>39609</v>
      </c>
      <c r="Q789" s="88">
        <v>2</v>
      </c>
      <c r="R789" s="88" t="s">
        <v>5930</v>
      </c>
      <c r="S789" s="88">
        <v>2</v>
      </c>
      <c r="T789" s="88" t="s">
        <v>5929</v>
      </c>
      <c r="U789" s="88" t="s">
        <v>726</v>
      </c>
      <c r="V789" s="88" t="s">
        <v>5928</v>
      </c>
      <c r="W789" s="88" t="s">
        <v>724</v>
      </c>
      <c r="X789" s="88" t="s">
        <v>5927</v>
      </c>
      <c r="Y789" s="88" t="s">
        <v>722</v>
      </c>
      <c r="Z789" s="88" t="s">
        <v>5926</v>
      </c>
      <c r="AA789" s="88">
        <v>25</v>
      </c>
      <c r="AB789" s="88" t="s">
        <v>4392</v>
      </c>
    </row>
    <row r="790" spans="1:28">
      <c r="A790" s="88" t="s">
        <v>5922</v>
      </c>
      <c r="C790" s="88" t="s">
        <v>5925</v>
      </c>
      <c r="D790" s="88" t="s">
        <v>5924</v>
      </c>
      <c r="E790" s="88" t="s">
        <v>101</v>
      </c>
      <c r="F790" s="88" t="s">
        <v>1662</v>
      </c>
      <c r="O790" s="88" t="s">
        <v>1661</v>
      </c>
      <c r="P790" s="89">
        <v>40748</v>
      </c>
      <c r="Q790" s="88">
        <v>3</v>
      </c>
      <c r="R790" s="88" t="s">
        <v>5923</v>
      </c>
      <c r="S790" s="88">
        <v>2</v>
      </c>
      <c r="T790" s="88" t="s">
        <v>5922</v>
      </c>
      <c r="U790" s="88" t="s">
        <v>5921</v>
      </c>
      <c r="V790" s="88" t="s">
        <v>5920</v>
      </c>
      <c r="W790" s="88" t="s">
        <v>5919</v>
      </c>
      <c r="X790" s="88" t="s">
        <v>5918</v>
      </c>
      <c r="Y790" s="88" t="s">
        <v>5917</v>
      </c>
      <c r="Z790" s="88" t="s">
        <v>5916</v>
      </c>
      <c r="AA790" s="88">
        <v>12</v>
      </c>
      <c r="AB790" s="88" t="s">
        <v>1652</v>
      </c>
    </row>
    <row r="791" spans="1:28">
      <c r="A791" s="88" t="s">
        <v>5912</v>
      </c>
      <c r="C791" s="88" t="s">
        <v>5915</v>
      </c>
      <c r="D791" s="88" t="s">
        <v>5914</v>
      </c>
      <c r="E791" s="88" t="s">
        <v>101</v>
      </c>
      <c r="F791" s="88" t="s">
        <v>165</v>
      </c>
      <c r="K791" s="88">
        <v>705.26</v>
      </c>
      <c r="N791" s="88">
        <v>978.61</v>
      </c>
      <c r="O791" s="88" t="s">
        <v>2998</v>
      </c>
      <c r="P791" s="89">
        <v>38162</v>
      </c>
      <c r="Q791" s="88">
        <v>1</v>
      </c>
      <c r="R791" s="88" t="s">
        <v>5913</v>
      </c>
      <c r="S791" s="88">
        <v>2</v>
      </c>
      <c r="T791" s="88" t="s">
        <v>5912</v>
      </c>
      <c r="U791" s="88" t="s">
        <v>5911</v>
      </c>
      <c r="V791" s="88" t="s">
        <v>5910</v>
      </c>
      <c r="W791" s="88" t="s">
        <v>5909</v>
      </c>
      <c r="X791" s="88" t="s">
        <v>4546</v>
      </c>
      <c r="Y791" s="88" t="s">
        <v>5908</v>
      </c>
      <c r="Z791" s="88" t="s">
        <v>4545</v>
      </c>
      <c r="AA791" s="88">
        <v>48</v>
      </c>
      <c r="AB791" s="88" t="s">
        <v>2989</v>
      </c>
    </row>
    <row r="792" spans="1:28">
      <c r="A792" s="88" t="s">
        <v>5904</v>
      </c>
      <c r="C792" s="88" t="s">
        <v>5907</v>
      </c>
      <c r="D792" s="88" t="s">
        <v>5906</v>
      </c>
      <c r="E792" s="88" t="s">
        <v>101</v>
      </c>
      <c r="F792" s="88" t="s">
        <v>165</v>
      </c>
      <c r="K792" s="88">
        <v>879.04</v>
      </c>
      <c r="N792" s="88">
        <v>978.61</v>
      </c>
      <c r="O792" s="88" t="s">
        <v>2998</v>
      </c>
      <c r="P792" s="89">
        <v>38456</v>
      </c>
      <c r="Q792" s="88">
        <v>1</v>
      </c>
      <c r="R792" s="88" t="s">
        <v>5905</v>
      </c>
      <c r="S792" s="88">
        <v>2</v>
      </c>
      <c r="T792" s="88" t="s">
        <v>5904</v>
      </c>
      <c r="U792" s="88" t="s">
        <v>5903</v>
      </c>
      <c r="V792" s="88" t="s">
        <v>5902</v>
      </c>
      <c r="W792" s="88" t="s">
        <v>5901</v>
      </c>
      <c r="X792" s="88" t="s">
        <v>1421</v>
      </c>
      <c r="Y792" s="88" t="s">
        <v>5900</v>
      </c>
      <c r="Z792" s="88" t="s">
        <v>1770</v>
      </c>
      <c r="AA792" s="88">
        <v>48</v>
      </c>
      <c r="AB792" s="88" t="s">
        <v>2989</v>
      </c>
    </row>
    <row r="793" spans="1:28">
      <c r="A793" s="88" t="s">
        <v>5896</v>
      </c>
      <c r="C793" s="88" t="s">
        <v>5899</v>
      </c>
      <c r="D793" s="88" t="s">
        <v>5898</v>
      </c>
      <c r="E793" s="88" t="s">
        <v>101</v>
      </c>
      <c r="F793" s="88" t="s">
        <v>165</v>
      </c>
      <c r="K793" s="88">
        <v>995.35</v>
      </c>
      <c r="O793" s="88" t="s">
        <v>2998</v>
      </c>
      <c r="P793" s="89">
        <v>37991</v>
      </c>
      <c r="Q793" s="88">
        <v>1</v>
      </c>
      <c r="R793" s="88" t="s">
        <v>5897</v>
      </c>
      <c r="S793" s="88">
        <v>2</v>
      </c>
      <c r="T793" s="88" t="s">
        <v>5896</v>
      </c>
      <c r="U793" s="88" t="s">
        <v>4348</v>
      </c>
      <c r="V793" s="88" t="s">
        <v>5895</v>
      </c>
      <c r="W793" s="88" t="s">
        <v>4346</v>
      </c>
      <c r="X793" s="88" t="s">
        <v>5894</v>
      </c>
      <c r="Y793" s="88" t="s">
        <v>4344</v>
      </c>
      <c r="Z793" s="88" t="s">
        <v>5893</v>
      </c>
      <c r="AA793" s="88">
        <v>48</v>
      </c>
      <c r="AB793" s="88" t="s">
        <v>2989</v>
      </c>
    </row>
    <row r="794" spans="1:28">
      <c r="A794" s="88" t="s">
        <v>5888</v>
      </c>
      <c r="C794" s="88" t="s">
        <v>5892</v>
      </c>
      <c r="D794" s="88" t="s">
        <v>5891</v>
      </c>
      <c r="E794" s="88" t="s">
        <v>101</v>
      </c>
      <c r="F794" s="88" t="s">
        <v>290</v>
      </c>
      <c r="K794" s="88">
        <v>149.32</v>
      </c>
      <c r="O794" s="88" t="s">
        <v>5890</v>
      </c>
      <c r="P794" s="89">
        <v>40850</v>
      </c>
      <c r="Q794" s="88">
        <v>3</v>
      </c>
      <c r="R794" s="88" t="s">
        <v>5889</v>
      </c>
      <c r="S794" s="88">
        <v>2</v>
      </c>
      <c r="T794" s="88" t="s">
        <v>5888</v>
      </c>
      <c r="U794" s="88" t="s">
        <v>583</v>
      </c>
      <c r="V794" s="88" t="s">
        <v>5887</v>
      </c>
      <c r="W794" s="88" t="s">
        <v>581</v>
      </c>
      <c r="X794" s="88" t="s">
        <v>4804</v>
      </c>
      <c r="Y794" s="88" t="s">
        <v>580</v>
      </c>
      <c r="Z794" s="88" t="s">
        <v>5886</v>
      </c>
      <c r="AA794" s="88">
        <v>17</v>
      </c>
      <c r="AB794" s="88" t="s">
        <v>5885</v>
      </c>
    </row>
    <row r="795" spans="1:28">
      <c r="A795" s="88" t="s">
        <v>5881</v>
      </c>
      <c r="C795" s="88" t="s">
        <v>5884</v>
      </c>
      <c r="D795" s="88" t="s">
        <v>5883</v>
      </c>
      <c r="E795" s="88" t="s">
        <v>101</v>
      </c>
      <c r="F795" s="88" t="s">
        <v>290</v>
      </c>
      <c r="K795" s="88">
        <v>257.75</v>
      </c>
      <c r="O795" s="88" t="s">
        <v>5877</v>
      </c>
      <c r="P795" s="89">
        <v>40368</v>
      </c>
      <c r="Q795" s="88">
        <v>3</v>
      </c>
      <c r="R795" s="88" t="s">
        <v>5882</v>
      </c>
      <c r="S795" s="88">
        <v>3</v>
      </c>
      <c r="T795" s="88" t="s">
        <v>5881</v>
      </c>
      <c r="U795" s="88" t="s">
        <v>5874</v>
      </c>
      <c r="V795" s="88" t="s">
        <v>5880</v>
      </c>
      <c r="W795" s="88" t="s">
        <v>5872</v>
      </c>
      <c r="X795" s="88" t="s">
        <v>5144</v>
      </c>
      <c r="Y795" s="88" t="s">
        <v>5870</v>
      </c>
      <c r="Z795" s="88" t="s">
        <v>5142</v>
      </c>
      <c r="AA795" s="88">
        <v>17</v>
      </c>
      <c r="AB795" s="88" t="s">
        <v>5868</v>
      </c>
    </row>
    <row r="796" spans="1:28">
      <c r="A796" s="88" t="s">
        <v>5875</v>
      </c>
      <c r="C796" s="88" t="s">
        <v>5879</v>
      </c>
      <c r="D796" s="88" t="s">
        <v>5878</v>
      </c>
      <c r="E796" s="88" t="s">
        <v>101</v>
      </c>
      <c r="F796" s="88" t="s">
        <v>290</v>
      </c>
      <c r="K796" s="88">
        <v>391.92</v>
      </c>
      <c r="O796" s="88" t="s">
        <v>5877</v>
      </c>
      <c r="P796" s="89">
        <v>40368</v>
      </c>
      <c r="Q796" s="88">
        <v>3</v>
      </c>
      <c r="R796" s="88" t="s">
        <v>5876</v>
      </c>
      <c r="S796" s="88">
        <v>2</v>
      </c>
      <c r="T796" s="88" t="s">
        <v>5875</v>
      </c>
      <c r="U796" s="88" t="s">
        <v>5874</v>
      </c>
      <c r="V796" s="88" t="s">
        <v>5873</v>
      </c>
      <c r="W796" s="88" t="s">
        <v>5872</v>
      </c>
      <c r="X796" s="88" t="s">
        <v>5871</v>
      </c>
      <c r="Y796" s="88" t="s">
        <v>5870</v>
      </c>
      <c r="Z796" s="88" t="s">
        <v>5869</v>
      </c>
      <c r="AA796" s="88">
        <v>17</v>
      </c>
      <c r="AB796" s="88" t="s">
        <v>5868</v>
      </c>
    </row>
    <row r="797" spans="1:28">
      <c r="A797" s="88" t="s">
        <v>5864</v>
      </c>
      <c r="C797" s="88" t="s">
        <v>5867</v>
      </c>
      <c r="D797" s="88" t="s">
        <v>5866</v>
      </c>
      <c r="E797" s="88" t="s">
        <v>101</v>
      </c>
      <c r="F797" s="88" t="s">
        <v>630</v>
      </c>
      <c r="O797" s="88" t="s">
        <v>704</v>
      </c>
      <c r="P797" s="89">
        <v>40889</v>
      </c>
      <c r="Q797" s="88">
        <v>3</v>
      </c>
      <c r="R797" s="88" t="s">
        <v>5865</v>
      </c>
      <c r="S797" s="88">
        <v>2</v>
      </c>
      <c r="T797" s="88" t="s">
        <v>5864</v>
      </c>
      <c r="U797" s="88" t="s">
        <v>3289</v>
      </c>
      <c r="V797" s="88" t="s">
        <v>5863</v>
      </c>
      <c r="W797" s="88" t="s">
        <v>3287</v>
      </c>
      <c r="X797" s="88" t="s">
        <v>1772</v>
      </c>
      <c r="Y797" s="88" t="s">
        <v>3285</v>
      </c>
      <c r="Z797" s="88" t="s">
        <v>1770</v>
      </c>
      <c r="AA797" s="88">
        <v>3</v>
      </c>
      <c r="AB797" s="88" t="s">
        <v>697</v>
      </c>
    </row>
    <row r="798" spans="1:28">
      <c r="A798" s="88" t="s">
        <v>5859</v>
      </c>
      <c r="C798" s="88" t="s">
        <v>5862</v>
      </c>
      <c r="D798" s="88" t="s">
        <v>5861</v>
      </c>
      <c r="E798" s="88" t="s">
        <v>101</v>
      </c>
      <c r="F798" s="88" t="s">
        <v>630</v>
      </c>
      <c r="K798" s="88">
        <v>366.39</v>
      </c>
      <c r="O798" s="88" t="s">
        <v>704</v>
      </c>
      <c r="P798" s="89">
        <v>40641</v>
      </c>
      <c r="Q798" s="88">
        <v>3</v>
      </c>
      <c r="R798" s="88" t="s">
        <v>5860</v>
      </c>
      <c r="S798" s="88">
        <v>2</v>
      </c>
      <c r="T798" s="88" t="s">
        <v>5859</v>
      </c>
      <c r="U798" s="88" t="s">
        <v>5858</v>
      </c>
      <c r="V798" s="88" t="s">
        <v>5857</v>
      </c>
      <c r="W798" s="88" t="s">
        <v>5856</v>
      </c>
      <c r="X798" s="88" t="s">
        <v>5305</v>
      </c>
      <c r="Y798" s="88" t="s">
        <v>5855</v>
      </c>
      <c r="Z798" s="88" t="s">
        <v>5854</v>
      </c>
      <c r="AA798" s="88">
        <v>3</v>
      </c>
      <c r="AB798" s="88" t="s">
        <v>697</v>
      </c>
    </row>
    <row r="799" spans="1:28">
      <c r="A799" s="88" t="s">
        <v>5850</v>
      </c>
      <c r="C799" s="88" t="s">
        <v>5853</v>
      </c>
      <c r="D799" s="88" t="s">
        <v>5852</v>
      </c>
      <c r="E799" s="88" t="s">
        <v>101</v>
      </c>
      <c r="F799" s="88" t="s">
        <v>1036</v>
      </c>
      <c r="O799" s="88" t="s">
        <v>1238</v>
      </c>
      <c r="P799" s="89">
        <v>41001</v>
      </c>
      <c r="Q799" s="88">
        <v>3</v>
      </c>
      <c r="R799" s="88" t="s">
        <v>5851</v>
      </c>
      <c r="S799" s="88">
        <v>1</v>
      </c>
      <c r="T799" s="88" t="s">
        <v>5850</v>
      </c>
      <c r="U799" s="88" t="s">
        <v>1645</v>
      </c>
      <c r="V799" s="88" t="s">
        <v>5849</v>
      </c>
      <c r="W799" s="88" t="s">
        <v>1643</v>
      </c>
      <c r="X799" s="88" t="s">
        <v>5848</v>
      </c>
      <c r="Y799" s="88" t="s">
        <v>1642</v>
      </c>
      <c r="Z799" s="88" t="s">
        <v>5847</v>
      </c>
      <c r="AA799" s="88">
        <v>16</v>
      </c>
      <c r="AB799" s="88" t="s">
        <v>1229</v>
      </c>
    </row>
    <row r="800" spans="1:28">
      <c r="A800" s="88" t="s">
        <v>5843</v>
      </c>
      <c r="C800" s="88" t="s">
        <v>5846</v>
      </c>
      <c r="D800" s="88" t="s">
        <v>5845</v>
      </c>
      <c r="E800" s="88" t="s">
        <v>101</v>
      </c>
      <c r="F800" s="88" t="s">
        <v>1036</v>
      </c>
      <c r="O800" s="88" t="s">
        <v>1288</v>
      </c>
      <c r="P800" s="89">
        <v>41089</v>
      </c>
      <c r="Q800" s="88">
        <v>3</v>
      </c>
      <c r="R800" s="88" t="s">
        <v>5844</v>
      </c>
      <c r="S800" s="88">
        <v>1</v>
      </c>
      <c r="T800" s="88" t="s">
        <v>5843</v>
      </c>
      <c r="U800" s="88" t="s">
        <v>5842</v>
      </c>
      <c r="V800" s="88" t="s">
        <v>5841</v>
      </c>
      <c r="W800" s="88" t="s">
        <v>433</v>
      </c>
      <c r="X800" s="88" t="s">
        <v>5840</v>
      </c>
      <c r="Y800" s="88" t="s">
        <v>432</v>
      </c>
      <c r="Z800" s="88" t="s">
        <v>5839</v>
      </c>
      <c r="AA800" s="88">
        <v>16</v>
      </c>
      <c r="AB800" s="88" t="s">
        <v>2162</v>
      </c>
    </row>
    <row r="801" spans="1:28">
      <c r="A801" s="88" t="s">
        <v>5835</v>
      </c>
      <c r="C801" s="88" t="s">
        <v>5838</v>
      </c>
      <c r="D801" s="88" t="s">
        <v>5837</v>
      </c>
      <c r="E801" s="88" t="s">
        <v>101</v>
      </c>
      <c r="F801" s="88" t="s">
        <v>165</v>
      </c>
      <c r="O801" s="88" t="s">
        <v>2145</v>
      </c>
      <c r="P801" s="89">
        <v>38669</v>
      </c>
      <c r="Q801" s="88">
        <v>1</v>
      </c>
      <c r="R801" s="88" t="s">
        <v>5836</v>
      </c>
      <c r="S801" s="88">
        <v>1</v>
      </c>
      <c r="T801" s="88" t="s">
        <v>5835</v>
      </c>
      <c r="U801" s="88" t="s">
        <v>5834</v>
      </c>
      <c r="V801" s="88" t="s">
        <v>5833</v>
      </c>
      <c r="W801" s="88" t="s">
        <v>5832</v>
      </c>
      <c r="X801" s="88" t="s">
        <v>5104</v>
      </c>
      <c r="Y801" s="88" t="s">
        <v>5831</v>
      </c>
      <c r="Z801" s="88" t="s">
        <v>5103</v>
      </c>
      <c r="AA801" s="88">
        <v>48</v>
      </c>
      <c r="AB801" s="88" t="s">
        <v>2139</v>
      </c>
    </row>
    <row r="802" spans="1:28">
      <c r="A802" s="88" t="s">
        <v>5826</v>
      </c>
      <c r="C802" s="88" t="s">
        <v>5830</v>
      </c>
      <c r="D802" s="88" t="s">
        <v>5829</v>
      </c>
      <c r="E802" s="88" t="s">
        <v>101</v>
      </c>
      <c r="F802" s="88" t="s">
        <v>355</v>
      </c>
      <c r="O802" s="88" t="s">
        <v>5828</v>
      </c>
      <c r="P802" s="89">
        <v>41077</v>
      </c>
      <c r="Q802" s="88">
        <v>3</v>
      </c>
      <c r="R802" s="88" t="s">
        <v>5827</v>
      </c>
      <c r="S802" s="88">
        <v>1</v>
      </c>
      <c r="T802" s="88" t="s">
        <v>5826</v>
      </c>
      <c r="U802" s="88" t="s">
        <v>5825</v>
      </c>
      <c r="V802" s="88" t="s">
        <v>4539</v>
      </c>
      <c r="W802" s="88" t="s">
        <v>5824</v>
      </c>
      <c r="X802" s="88" t="s">
        <v>4538</v>
      </c>
      <c r="Y802" s="88" t="s">
        <v>5823</v>
      </c>
      <c r="Z802" s="88" t="s">
        <v>4537</v>
      </c>
      <c r="AA802" s="88">
        <v>1</v>
      </c>
      <c r="AB802" s="88" t="s">
        <v>5822</v>
      </c>
    </row>
    <row r="803" spans="1:28">
      <c r="A803" s="88" t="s">
        <v>5818</v>
      </c>
      <c r="C803" s="88" t="s">
        <v>5821</v>
      </c>
      <c r="D803" s="88" t="s">
        <v>5820</v>
      </c>
      <c r="E803" s="88" t="s">
        <v>101</v>
      </c>
      <c r="F803" s="88" t="s">
        <v>152</v>
      </c>
      <c r="O803" s="88" t="s">
        <v>2051</v>
      </c>
      <c r="P803" s="89">
        <v>41221</v>
      </c>
      <c r="Q803" s="88">
        <v>3</v>
      </c>
      <c r="R803" s="88" t="s">
        <v>5819</v>
      </c>
      <c r="S803" s="88">
        <v>1</v>
      </c>
      <c r="T803" s="88" t="s">
        <v>5818</v>
      </c>
      <c r="U803" s="88" t="s">
        <v>833</v>
      </c>
      <c r="V803" s="88" t="s">
        <v>5817</v>
      </c>
      <c r="W803" s="88" t="s">
        <v>831</v>
      </c>
      <c r="X803" s="88" t="s">
        <v>5816</v>
      </c>
      <c r="Y803" s="88" t="s">
        <v>829</v>
      </c>
      <c r="Z803" s="88" t="s">
        <v>5815</v>
      </c>
      <c r="AA803" s="88">
        <v>2</v>
      </c>
      <c r="AB803" s="88" t="s">
        <v>2044</v>
      </c>
    </row>
    <row r="804" spans="1:28">
      <c r="A804" s="88" t="s">
        <v>5811</v>
      </c>
      <c r="C804" s="88" t="s">
        <v>5814</v>
      </c>
      <c r="D804" s="88" t="s">
        <v>5813</v>
      </c>
      <c r="E804" s="88" t="s">
        <v>101</v>
      </c>
      <c r="F804" s="88" t="s">
        <v>152</v>
      </c>
      <c r="O804" s="88" t="s">
        <v>2051</v>
      </c>
      <c r="P804" s="89">
        <v>41316</v>
      </c>
      <c r="Q804" s="88">
        <v>3</v>
      </c>
      <c r="R804" s="88" t="s">
        <v>5812</v>
      </c>
      <c r="S804" s="88">
        <v>1</v>
      </c>
      <c r="T804" s="88" t="s">
        <v>5811</v>
      </c>
      <c r="U804" s="88" t="s">
        <v>5810</v>
      </c>
      <c r="V804" s="88" t="s">
        <v>5809</v>
      </c>
      <c r="W804" s="88" t="s">
        <v>5808</v>
      </c>
      <c r="X804" s="88" t="s">
        <v>4529</v>
      </c>
      <c r="Y804" s="88" t="s">
        <v>5807</v>
      </c>
      <c r="Z804" s="88" t="s">
        <v>5806</v>
      </c>
      <c r="AA804" s="88">
        <v>2</v>
      </c>
      <c r="AB804" s="88" t="s">
        <v>2044</v>
      </c>
    </row>
    <row r="805" spans="1:28">
      <c r="A805" s="88" t="s">
        <v>5802</v>
      </c>
      <c r="C805" s="88" t="s">
        <v>5805</v>
      </c>
      <c r="D805" s="88" t="s">
        <v>5804</v>
      </c>
      <c r="E805" s="88" t="s">
        <v>101</v>
      </c>
      <c r="F805" s="88" t="s">
        <v>152</v>
      </c>
      <c r="O805" s="88" t="s">
        <v>2051</v>
      </c>
      <c r="P805" s="89">
        <v>41033</v>
      </c>
      <c r="Q805" s="88">
        <v>3</v>
      </c>
      <c r="R805" s="88" t="s">
        <v>5803</v>
      </c>
      <c r="S805" s="88">
        <v>1</v>
      </c>
      <c r="T805" s="88" t="s">
        <v>5802</v>
      </c>
      <c r="U805" s="88" t="s">
        <v>898</v>
      </c>
      <c r="V805" s="88" t="s">
        <v>5801</v>
      </c>
      <c r="W805" s="88" t="s">
        <v>896</v>
      </c>
      <c r="X805" s="88" t="s">
        <v>4692</v>
      </c>
      <c r="Y805" s="88" t="s">
        <v>894</v>
      </c>
      <c r="Z805" s="88" t="s">
        <v>4690</v>
      </c>
      <c r="AA805" s="88">
        <v>2</v>
      </c>
      <c r="AB805" s="88" t="s">
        <v>2044</v>
      </c>
    </row>
    <row r="806" spans="1:28">
      <c r="A806" s="88" t="s">
        <v>5796</v>
      </c>
      <c r="C806" s="88" t="s">
        <v>5800</v>
      </c>
      <c r="D806" s="88" t="s">
        <v>5799</v>
      </c>
      <c r="E806" s="88" t="s">
        <v>101</v>
      </c>
      <c r="F806" s="88" t="s">
        <v>368</v>
      </c>
      <c r="O806" s="88" t="s">
        <v>5798</v>
      </c>
      <c r="P806" s="89">
        <v>41220</v>
      </c>
      <c r="Q806" s="88">
        <v>3</v>
      </c>
      <c r="R806" s="88" t="s">
        <v>5797</v>
      </c>
      <c r="S806" s="88">
        <v>1</v>
      </c>
      <c r="T806" s="88" t="s">
        <v>5796</v>
      </c>
      <c r="U806" s="88" t="s">
        <v>5795</v>
      </c>
      <c r="V806" s="88" t="s">
        <v>5794</v>
      </c>
      <c r="W806" s="88" t="s">
        <v>5793</v>
      </c>
      <c r="X806" s="88" t="s">
        <v>5792</v>
      </c>
      <c r="Y806" s="88" t="s">
        <v>5791</v>
      </c>
      <c r="Z806" s="88" t="s">
        <v>5790</v>
      </c>
      <c r="AA806" s="88">
        <v>24</v>
      </c>
      <c r="AB806" s="88" t="s">
        <v>5789</v>
      </c>
    </row>
    <row r="807" spans="1:28">
      <c r="A807" s="88" t="s">
        <v>5785</v>
      </c>
      <c r="C807" s="88" t="s">
        <v>5788</v>
      </c>
      <c r="D807" s="88" t="s">
        <v>5787</v>
      </c>
      <c r="E807" s="88" t="s">
        <v>101</v>
      </c>
      <c r="F807" s="88" t="s">
        <v>165</v>
      </c>
      <c r="O807" s="88" t="s">
        <v>1048</v>
      </c>
      <c r="P807" s="89">
        <v>38917</v>
      </c>
      <c r="Q807" s="88">
        <v>1</v>
      </c>
      <c r="R807" s="88" t="s">
        <v>5786</v>
      </c>
      <c r="S807" s="88">
        <v>1</v>
      </c>
      <c r="T807" s="88" t="s">
        <v>5785</v>
      </c>
      <c r="U807" s="88" t="s">
        <v>5784</v>
      </c>
      <c r="V807" s="88" t="s">
        <v>5783</v>
      </c>
      <c r="W807" s="88" t="s">
        <v>3457</v>
      </c>
      <c r="X807" s="88" t="s">
        <v>5782</v>
      </c>
      <c r="Y807" s="88" t="s">
        <v>3456</v>
      </c>
      <c r="Z807" s="88" t="s">
        <v>5781</v>
      </c>
      <c r="AA807" s="88">
        <v>48</v>
      </c>
      <c r="AB807" s="88" t="s">
        <v>1114</v>
      </c>
    </row>
    <row r="808" spans="1:28">
      <c r="A808" s="88" t="s">
        <v>5777</v>
      </c>
      <c r="C808" s="88" t="s">
        <v>5780</v>
      </c>
      <c r="D808" s="88" t="s">
        <v>5779</v>
      </c>
      <c r="E808" s="88" t="s">
        <v>101</v>
      </c>
      <c r="F808" s="88" t="s">
        <v>1036</v>
      </c>
      <c r="O808" s="88" t="s">
        <v>2739</v>
      </c>
      <c r="P808" s="89">
        <v>40039</v>
      </c>
      <c r="Q808" s="88">
        <v>2</v>
      </c>
      <c r="R808" s="88" t="s">
        <v>5778</v>
      </c>
      <c r="S808" s="88">
        <v>1</v>
      </c>
      <c r="T808" s="88" t="s">
        <v>5777</v>
      </c>
      <c r="U808" s="88" t="s">
        <v>5776</v>
      </c>
      <c r="V808" s="88" t="s">
        <v>5775</v>
      </c>
      <c r="W808" s="88" t="s">
        <v>5774</v>
      </c>
      <c r="X808" s="88" t="s">
        <v>5773</v>
      </c>
      <c r="Y808" s="88" t="s">
        <v>5772</v>
      </c>
      <c r="Z808" s="88" t="s">
        <v>5771</v>
      </c>
      <c r="AA808" s="88">
        <v>16</v>
      </c>
      <c r="AB808" s="88" t="s">
        <v>3111</v>
      </c>
    </row>
    <row r="809" spans="1:28">
      <c r="A809" s="88" t="s">
        <v>5767</v>
      </c>
      <c r="C809" s="88" t="s">
        <v>5770</v>
      </c>
      <c r="D809" s="88" t="s">
        <v>5769</v>
      </c>
      <c r="E809" s="88" t="s">
        <v>101</v>
      </c>
      <c r="F809" s="88" t="s">
        <v>165</v>
      </c>
      <c r="O809" s="88" t="s">
        <v>2145</v>
      </c>
      <c r="P809" s="89">
        <v>38924</v>
      </c>
      <c r="Q809" s="88">
        <v>1</v>
      </c>
      <c r="R809" s="88" t="s">
        <v>5768</v>
      </c>
      <c r="S809" s="88">
        <v>1</v>
      </c>
      <c r="T809" s="88" t="s">
        <v>5767</v>
      </c>
      <c r="U809" s="88" t="s">
        <v>5766</v>
      </c>
      <c r="V809" s="88" t="s">
        <v>5765</v>
      </c>
      <c r="W809" s="88" t="s">
        <v>5764</v>
      </c>
      <c r="X809" s="88" t="s">
        <v>5763</v>
      </c>
      <c r="Y809" s="88" t="s">
        <v>5762</v>
      </c>
      <c r="Z809" s="88" t="s">
        <v>5761</v>
      </c>
      <c r="AA809" s="88">
        <v>48</v>
      </c>
      <c r="AB809" s="88" t="s">
        <v>2139</v>
      </c>
    </row>
    <row r="810" spans="1:28">
      <c r="A810" s="88" t="s">
        <v>5757</v>
      </c>
      <c r="C810" s="88" t="s">
        <v>5760</v>
      </c>
      <c r="D810" s="88" t="s">
        <v>5759</v>
      </c>
      <c r="E810" s="88" t="s">
        <v>101</v>
      </c>
      <c r="F810" s="88" t="s">
        <v>165</v>
      </c>
      <c r="O810" s="88" t="s">
        <v>855</v>
      </c>
      <c r="P810" s="89">
        <v>38729</v>
      </c>
      <c r="Q810" s="88">
        <v>1</v>
      </c>
      <c r="R810" s="88" t="s">
        <v>5758</v>
      </c>
      <c r="S810" s="88">
        <v>1</v>
      </c>
      <c r="T810" s="88" t="s">
        <v>5757</v>
      </c>
      <c r="U810" s="88" t="s">
        <v>833</v>
      </c>
      <c r="V810" s="88" t="s">
        <v>5756</v>
      </c>
      <c r="W810" s="88" t="s">
        <v>831</v>
      </c>
      <c r="X810" s="88" t="s">
        <v>5755</v>
      </c>
      <c r="Y810" s="88" t="s">
        <v>829</v>
      </c>
      <c r="Z810" s="88" t="s">
        <v>5754</v>
      </c>
      <c r="AA810" s="88">
        <v>48</v>
      </c>
      <c r="AB810" s="88" t="s">
        <v>846</v>
      </c>
    </row>
    <row r="811" spans="1:28">
      <c r="A811" s="88" t="s">
        <v>5750</v>
      </c>
      <c r="C811" s="88" t="s">
        <v>5753</v>
      </c>
      <c r="D811" s="88" t="s">
        <v>5752</v>
      </c>
      <c r="E811" s="88" t="s">
        <v>101</v>
      </c>
      <c r="F811" s="88" t="s">
        <v>1036</v>
      </c>
      <c r="O811" s="88" t="s">
        <v>1131</v>
      </c>
      <c r="P811" s="89">
        <v>41180</v>
      </c>
      <c r="Q811" s="88">
        <v>3</v>
      </c>
      <c r="R811" s="88" t="s">
        <v>5751</v>
      </c>
      <c r="S811" s="88">
        <v>1</v>
      </c>
      <c r="T811" s="88" t="s">
        <v>5750</v>
      </c>
      <c r="U811" s="88" t="s">
        <v>5749</v>
      </c>
      <c r="V811" s="88" t="s">
        <v>5748</v>
      </c>
      <c r="W811" s="88" t="s">
        <v>5747</v>
      </c>
      <c r="X811" s="88" t="s">
        <v>4609</v>
      </c>
      <c r="Y811" s="88" t="s">
        <v>5746</v>
      </c>
      <c r="Z811" s="88" t="s">
        <v>4608</v>
      </c>
      <c r="AA811" s="88">
        <v>16</v>
      </c>
      <c r="AB811" s="88" t="s">
        <v>1122</v>
      </c>
    </row>
    <row r="812" spans="1:28">
      <c r="A812" s="88" t="s">
        <v>5742</v>
      </c>
      <c r="C812" s="88" t="s">
        <v>5745</v>
      </c>
      <c r="D812" s="88" t="s">
        <v>5744</v>
      </c>
      <c r="E812" s="88" t="s">
        <v>101</v>
      </c>
      <c r="F812" s="88" t="s">
        <v>1142</v>
      </c>
      <c r="O812" s="88" t="s">
        <v>1141</v>
      </c>
      <c r="P812" s="89">
        <v>41142</v>
      </c>
      <c r="Q812" s="88">
        <v>3</v>
      </c>
      <c r="R812" s="88" t="s">
        <v>5743</v>
      </c>
      <c r="S812" s="88">
        <v>1</v>
      </c>
      <c r="T812" s="88" t="s">
        <v>5742</v>
      </c>
      <c r="U812" s="88" t="s">
        <v>5741</v>
      </c>
      <c r="V812" s="88" t="s">
        <v>5740</v>
      </c>
      <c r="W812" s="88" t="s">
        <v>5739</v>
      </c>
      <c r="X812" s="88" t="s">
        <v>337</v>
      </c>
      <c r="Y812" s="88" t="s">
        <v>5738</v>
      </c>
      <c r="Z812" s="88" t="s">
        <v>335</v>
      </c>
      <c r="AA812" s="88">
        <v>7</v>
      </c>
      <c r="AB812" s="88" t="s">
        <v>1134</v>
      </c>
    </row>
    <row r="813" spans="1:28">
      <c r="A813" s="88" t="s">
        <v>5733</v>
      </c>
      <c r="C813" s="88" t="s">
        <v>5737</v>
      </c>
      <c r="D813" s="88" t="s">
        <v>5736</v>
      </c>
      <c r="E813" s="88" t="s">
        <v>101</v>
      </c>
      <c r="F813" s="88" t="s">
        <v>1301</v>
      </c>
      <c r="O813" s="88" t="s">
        <v>5735</v>
      </c>
      <c r="P813" s="89">
        <v>41032</v>
      </c>
      <c r="Q813" s="88">
        <v>3</v>
      </c>
      <c r="R813" s="88" t="s">
        <v>5734</v>
      </c>
      <c r="S813" s="88">
        <v>1</v>
      </c>
      <c r="T813" s="88" t="s">
        <v>5733</v>
      </c>
      <c r="U813" s="88" t="s">
        <v>5732</v>
      </c>
      <c r="V813" s="88" t="s">
        <v>5731</v>
      </c>
      <c r="W813" s="88" t="s">
        <v>5730</v>
      </c>
      <c r="X813" s="88" t="s">
        <v>5729</v>
      </c>
      <c r="Y813" s="88" t="s">
        <v>5728</v>
      </c>
      <c r="Z813" s="88" t="s">
        <v>5727</v>
      </c>
      <c r="AA813" s="88">
        <v>20</v>
      </c>
      <c r="AB813" s="88" t="s">
        <v>5726</v>
      </c>
    </row>
    <row r="814" spans="1:28">
      <c r="A814" s="88" t="s">
        <v>5722</v>
      </c>
      <c r="C814" s="88" t="s">
        <v>5725</v>
      </c>
      <c r="D814" s="88" t="s">
        <v>5724</v>
      </c>
      <c r="E814" s="88" t="s">
        <v>101</v>
      </c>
      <c r="F814" s="88" t="s">
        <v>1036</v>
      </c>
      <c r="O814" s="88" t="s">
        <v>1035</v>
      </c>
      <c r="P814" s="89">
        <v>41169</v>
      </c>
      <c r="Q814" s="88">
        <v>3</v>
      </c>
      <c r="R814" s="88" t="s">
        <v>5723</v>
      </c>
      <c r="S814" s="88">
        <v>1</v>
      </c>
      <c r="T814" s="88" t="s">
        <v>5722</v>
      </c>
      <c r="U814" s="88" t="s">
        <v>989</v>
      </c>
      <c r="V814" s="88" t="s">
        <v>5721</v>
      </c>
      <c r="W814" s="88" t="s">
        <v>987</v>
      </c>
      <c r="X814" s="88" t="s">
        <v>5720</v>
      </c>
      <c r="Y814" s="88" t="s">
        <v>985</v>
      </c>
      <c r="Z814" s="88" t="s">
        <v>5719</v>
      </c>
      <c r="AA814" s="88">
        <v>16</v>
      </c>
      <c r="AB814" s="88" t="s">
        <v>1026</v>
      </c>
    </row>
    <row r="815" spans="1:28">
      <c r="A815" s="88" t="s">
        <v>5715</v>
      </c>
      <c r="C815" s="88" t="s">
        <v>5718</v>
      </c>
      <c r="D815" s="88" t="s">
        <v>5717</v>
      </c>
      <c r="E815" s="88" t="s">
        <v>101</v>
      </c>
      <c r="F815" s="88" t="s">
        <v>368</v>
      </c>
      <c r="O815" s="88" t="s">
        <v>2703</v>
      </c>
      <c r="P815" s="89">
        <v>41305</v>
      </c>
      <c r="Q815" s="88">
        <v>3</v>
      </c>
      <c r="R815" s="88" t="s">
        <v>5716</v>
      </c>
      <c r="S815" s="88">
        <v>1</v>
      </c>
      <c r="T815" s="88" t="s">
        <v>5715</v>
      </c>
      <c r="U815" s="88" t="s">
        <v>5714</v>
      </c>
      <c r="V815" s="88" t="s">
        <v>5713</v>
      </c>
      <c r="W815" s="88" t="s">
        <v>5712</v>
      </c>
      <c r="X815" s="88" t="s">
        <v>4780</v>
      </c>
      <c r="Y815" s="88" t="s">
        <v>5711</v>
      </c>
      <c r="Z815" s="88" t="s">
        <v>4779</v>
      </c>
      <c r="AA815" s="88">
        <v>24</v>
      </c>
      <c r="AB815" s="88" t="s">
        <v>2697</v>
      </c>
    </row>
    <row r="816" spans="1:28">
      <c r="A816" s="88" t="s">
        <v>5707</v>
      </c>
      <c r="C816" s="88" t="s">
        <v>5710</v>
      </c>
      <c r="D816" s="88" t="s">
        <v>5709</v>
      </c>
      <c r="E816" s="88" t="s">
        <v>101</v>
      </c>
      <c r="F816" s="88" t="s">
        <v>1036</v>
      </c>
      <c r="O816" s="88" t="s">
        <v>1213</v>
      </c>
      <c r="P816" s="89">
        <v>40850</v>
      </c>
      <c r="Q816" s="88">
        <v>3</v>
      </c>
      <c r="R816" s="88" t="s">
        <v>5708</v>
      </c>
      <c r="S816" s="88">
        <v>1</v>
      </c>
      <c r="T816" s="88" t="s">
        <v>5707</v>
      </c>
      <c r="U816" s="88" t="s">
        <v>1792</v>
      </c>
      <c r="V816" s="88" t="s">
        <v>5706</v>
      </c>
      <c r="W816" s="88" t="s">
        <v>1790</v>
      </c>
      <c r="X816" s="88" t="s">
        <v>5705</v>
      </c>
      <c r="Y816" s="88" t="s">
        <v>1788</v>
      </c>
      <c r="Z816" s="88" t="s">
        <v>5704</v>
      </c>
      <c r="AA816" s="88">
        <v>16</v>
      </c>
      <c r="AB816" s="88" t="s">
        <v>1204</v>
      </c>
    </row>
    <row r="817" spans="1:28">
      <c r="A817" s="88" t="s">
        <v>5700</v>
      </c>
      <c r="C817" s="88" t="s">
        <v>5703</v>
      </c>
      <c r="D817" s="88" t="s">
        <v>5702</v>
      </c>
      <c r="E817" s="88" t="s">
        <v>101</v>
      </c>
      <c r="F817" s="88" t="s">
        <v>1036</v>
      </c>
      <c r="O817" s="88" t="s">
        <v>1131</v>
      </c>
      <c r="P817" s="89">
        <v>41254</v>
      </c>
      <c r="Q817" s="88">
        <v>3</v>
      </c>
      <c r="R817" s="88" t="s">
        <v>5701</v>
      </c>
      <c r="S817" s="88">
        <v>1</v>
      </c>
      <c r="T817" s="88" t="s">
        <v>5700</v>
      </c>
      <c r="U817" s="88" t="s">
        <v>1587</v>
      </c>
      <c r="V817" s="88" t="s">
        <v>5699</v>
      </c>
      <c r="W817" s="88" t="s">
        <v>1585</v>
      </c>
      <c r="X817" s="88" t="s">
        <v>5698</v>
      </c>
      <c r="Y817" s="88" t="s">
        <v>1583</v>
      </c>
      <c r="Z817" s="88" t="s">
        <v>5697</v>
      </c>
      <c r="AA817" s="88">
        <v>16</v>
      </c>
      <c r="AB817" s="88" t="s">
        <v>1122</v>
      </c>
    </row>
    <row r="818" spans="1:28">
      <c r="A818" s="88" t="s">
        <v>5693</v>
      </c>
      <c r="C818" s="88" t="s">
        <v>5696</v>
      </c>
      <c r="D818" s="88" t="s">
        <v>5695</v>
      </c>
      <c r="E818" s="88" t="s">
        <v>101</v>
      </c>
      <c r="F818" s="88" t="s">
        <v>1036</v>
      </c>
      <c r="O818" s="88" t="s">
        <v>1035</v>
      </c>
      <c r="P818" s="89">
        <v>41266</v>
      </c>
      <c r="Q818" s="88">
        <v>3</v>
      </c>
      <c r="R818" s="88" t="s">
        <v>5694</v>
      </c>
      <c r="S818" s="88">
        <v>1</v>
      </c>
      <c r="T818" s="88" t="s">
        <v>5693</v>
      </c>
      <c r="U818" s="88" t="s">
        <v>553</v>
      </c>
      <c r="V818" s="88" t="s">
        <v>5692</v>
      </c>
      <c r="W818" s="88" t="s">
        <v>551</v>
      </c>
      <c r="X818" s="88" t="s">
        <v>4292</v>
      </c>
      <c r="Y818" s="88" t="s">
        <v>549</v>
      </c>
      <c r="Z818" s="88" t="s">
        <v>4290</v>
      </c>
      <c r="AA818" s="88">
        <v>16</v>
      </c>
      <c r="AB818" s="88" t="s">
        <v>1026</v>
      </c>
    </row>
    <row r="819" spans="1:28">
      <c r="A819" s="88" t="s">
        <v>5688</v>
      </c>
      <c r="C819" s="88" t="s">
        <v>5691</v>
      </c>
      <c r="D819" s="88" t="s">
        <v>5690</v>
      </c>
      <c r="E819" s="88" t="s">
        <v>101</v>
      </c>
      <c r="F819" s="88" t="s">
        <v>1036</v>
      </c>
      <c r="O819" s="88" t="s">
        <v>1131</v>
      </c>
      <c r="P819" s="89">
        <v>41161</v>
      </c>
      <c r="Q819" s="88">
        <v>3</v>
      </c>
      <c r="R819" s="88" t="s">
        <v>5689</v>
      </c>
      <c r="S819" s="88">
        <v>1</v>
      </c>
      <c r="T819" s="88" t="s">
        <v>5688</v>
      </c>
      <c r="U819" s="88" t="s">
        <v>5687</v>
      </c>
      <c r="V819" s="88" t="s">
        <v>4191</v>
      </c>
      <c r="W819" s="88" t="s">
        <v>5686</v>
      </c>
      <c r="X819" s="88" t="s">
        <v>1066</v>
      </c>
      <c r="Y819" s="88" t="s">
        <v>5685</v>
      </c>
      <c r="Z819" s="88" t="s">
        <v>5684</v>
      </c>
      <c r="AA819" s="88">
        <v>16</v>
      </c>
      <c r="AB819" s="88" t="s">
        <v>1122</v>
      </c>
    </row>
    <row r="820" spans="1:28">
      <c r="A820" s="88" t="s">
        <v>5680</v>
      </c>
      <c r="C820" s="88" t="s">
        <v>5683</v>
      </c>
      <c r="D820" s="88" t="s">
        <v>5682</v>
      </c>
      <c r="E820" s="88" t="s">
        <v>101</v>
      </c>
      <c r="F820" s="88" t="s">
        <v>165</v>
      </c>
      <c r="O820" s="88" t="s">
        <v>1999</v>
      </c>
      <c r="P820" s="89">
        <v>39095</v>
      </c>
      <c r="Q820" s="88">
        <v>1</v>
      </c>
      <c r="R820" s="88" t="s">
        <v>5681</v>
      </c>
      <c r="S820" s="88">
        <v>1</v>
      </c>
      <c r="T820" s="88" t="s">
        <v>5680</v>
      </c>
      <c r="U820" s="88" t="s">
        <v>5679</v>
      </c>
      <c r="V820" s="88" t="s">
        <v>5678</v>
      </c>
      <c r="W820" s="88" t="s">
        <v>5677</v>
      </c>
      <c r="X820" s="88" t="s">
        <v>5676</v>
      </c>
      <c r="Y820" s="88" t="s">
        <v>5675</v>
      </c>
      <c r="Z820" s="88" t="s">
        <v>5674</v>
      </c>
      <c r="AA820" s="88">
        <v>48</v>
      </c>
      <c r="AB820" s="88" t="s">
        <v>1993</v>
      </c>
    </row>
    <row r="821" spans="1:28">
      <c r="A821" s="88" t="s">
        <v>5670</v>
      </c>
      <c r="C821" s="88" t="s">
        <v>5673</v>
      </c>
      <c r="D821" s="88" t="s">
        <v>5672</v>
      </c>
      <c r="E821" s="88" t="s">
        <v>101</v>
      </c>
      <c r="F821" s="88" t="s">
        <v>165</v>
      </c>
      <c r="O821" s="88" t="s">
        <v>1999</v>
      </c>
      <c r="P821" s="89">
        <v>39054</v>
      </c>
      <c r="Q821" s="88">
        <v>1</v>
      </c>
      <c r="R821" s="88" t="s">
        <v>5671</v>
      </c>
      <c r="S821" s="88">
        <v>1</v>
      </c>
      <c r="T821" s="88" t="s">
        <v>5670</v>
      </c>
      <c r="U821" s="88" t="s">
        <v>5669</v>
      </c>
      <c r="V821" s="88" t="s">
        <v>5668</v>
      </c>
      <c r="W821" s="88" t="s">
        <v>5667</v>
      </c>
      <c r="X821" s="88" t="s">
        <v>5666</v>
      </c>
      <c r="Y821" s="88" t="s">
        <v>5665</v>
      </c>
      <c r="Z821" s="88" t="s">
        <v>5664</v>
      </c>
      <c r="AA821" s="88">
        <v>48</v>
      </c>
      <c r="AB821" s="88" t="s">
        <v>1993</v>
      </c>
    </row>
    <row r="822" spans="1:28">
      <c r="A822" s="88" t="s">
        <v>5660</v>
      </c>
      <c r="C822" s="88" t="s">
        <v>5663</v>
      </c>
      <c r="D822" s="88" t="s">
        <v>5662</v>
      </c>
      <c r="E822" s="88" t="s">
        <v>101</v>
      </c>
      <c r="F822" s="88" t="s">
        <v>165</v>
      </c>
      <c r="O822" s="88" t="s">
        <v>1999</v>
      </c>
      <c r="P822" s="89">
        <v>38942</v>
      </c>
      <c r="Q822" s="88">
        <v>1</v>
      </c>
      <c r="R822" s="88" t="s">
        <v>5661</v>
      </c>
      <c r="S822" s="88">
        <v>1</v>
      </c>
      <c r="T822" s="88" t="s">
        <v>5660</v>
      </c>
      <c r="U822" s="88" t="s">
        <v>5659</v>
      </c>
      <c r="V822" s="88" t="s">
        <v>5658</v>
      </c>
      <c r="W822" s="88" t="s">
        <v>5657</v>
      </c>
      <c r="X822" s="88" t="s">
        <v>5600</v>
      </c>
      <c r="Y822" s="88" t="s">
        <v>5656</v>
      </c>
      <c r="Z822" s="88" t="s">
        <v>5598</v>
      </c>
      <c r="AA822" s="88">
        <v>48</v>
      </c>
      <c r="AB822" s="88" t="s">
        <v>1993</v>
      </c>
    </row>
    <row r="823" spans="1:28">
      <c r="A823" s="88" t="s">
        <v>5652</v>
      </c>
      <c r="C823" s="88" t="s">
        <v>5655</v>
      </c>
      <c r="D823" s="88" t="s">
        <v>5654</v>
      </c>
      <c r="E823" s="88" t="s">
        <v>101</v>
      </c>
      <c r="F823" s="88" t="s">
        <v>165</v>
      </c>
      <c r="O823" s="88" t="s">
        <v>1999</v>
      </c>
      <c r="P823" s="89">
        <v>39083</v>
      </c>
      <c r="Q823" s="88">
        <v>1</v>
      </c>
      <c r="R823" s="88" t="s">
        <v>5653</v>
      </c>
      <c r="S823" s="88">
        <v>1</v>
      </c>
      <c r="T823" s="88" t="s">
        <v>5652</v>
      </c>
      <c r="U823" s="88" t="s">
        <v>5651</v>
      </c>
      <c r="V823" s="88" t="s">
        <v>5650</v>
      </c>
      <c r="W823" s="88" t="s">
        <v>5649</v>
      </c>
      <c r="X823" s="88" t="s">
        <v>5648</v>
      </c>
      <c r="Y823" s="88" t="s">
        <v>5647</v>
      </c>
      <c r="Z823" s="88" t="s">
        <v>5646</v>
      </c>
      <c r="AA823" s="88">
        <v>48</v>
      </c>
      <c r="AB823" s="88" t="s">
        <v>1993</v>
      </c>
    </row>
    <row r="824" spans="1:28">
      <c r="A824" s="88" t="s">
        <v>5642</v>
      </c>
      <c r="C824" s="88" t="s">
        <v>5645</v>
      </c>
      <c r="D824" s="88" t="s">
        <v>5644</v>
      </c>
      <c r="E824" s="88" t="s">
        <v>101</v>
      </c>
      <c r="F824" s="88" t="s">
        <v>165</v>
      </c>
      <c r="O824" s="88" t="s">
        <v>1999</v>
      </c>
      <c r="P824" s="89">
        <v>38825</v>
      </c>
      <c r="Q824" s="88">
        <v>1</v>
      </c>
      <c r="R824" s="88" t="s">
        <v>5643</v>
      </c>
      <c r="S824" s="88">
        <v>1</v>
      </c>
      <c r="T824" s="88" t="s">
        <v>5642</v>
      </c>
      <c r="U824" s="88" t="s">
        <v>717</v>
      </c>
      <c r="V824" s="88" t="s">
        <v>5641</v>
      </c>
      <c r="W824" s="88" t="s">
        <v>1935</v>
      </c>
      <c r="X824" s="88" t="s">
        <v>4692</v>
      </c>
      <c r="Y824" s="88" t="s">
        <v>1934</v>
      </c>
      <c r="Z824" s="88" t="s">
        <v>4690</v>
      </c>
      <c r="AA824" s="88">
        <v>48</v>
      </c>
      <c r="AB824" s="88" t="s">
        <v>1993</v>
      </c>
    </row>
    <row r="825" spans="1:28">
      <c r="A825" s="88" t="s">
        <v>5637</v>
      </c>
      <c r="C825" s="88" t="s">
        <v>5640</v>
      </c>
      <c r="D825" s="88" t="s">
        <v>5639</v>
      </c>
      <c r="E825" s="88" t="s">
        <v>101</v>
      </c>
      <c r="F825" s="88" t="s">
        <v>165</v>
      </c>
      <c r="O825" s="88" t="s">
        <v>2008</v>
      </c>
      <c r="P825" s="89">
        <v>39004</v>
      </c>
      <c r="Q825" s="88">
        <v>1</v>
      </c>
      <c r="R825" s="88" t="s">
        <v>5638</v>
      </c>
      <c r="S825" s="88">
        <v>1</v>
      </c>
      <c r="T825" s="88" t="s">
        <v>5637</v>
      </c>
      <c r="U825" s="88" t="s">
        <v>1711</v>
      </c>
      <c r="V825" s="88" t="s">
        <v>5636</v>
      </c>
      <c r="W825" s="88" t="s">
        <v>534</v>
      </c>
      <c r="X825" s="88" t="s">
        <v>5635</v>
      </c>
      <c r="Y825" s="88" t="s">
        <v>532</v>
      </c>
      <c r="Z825" s="88" t="s">
        <v>5634</v>
      </c>
      <c r="AA825" s="88">
        <v>48</v>
      </c>
      <c r="AB825" s="88" t="s">
        <v>2002</v>
      </c>
    </row>
    <row r="826" spans="1:28">
      <c r="A826" s="88" t="s">
        <v>5630</v>
      </c>
      <c r="C826" s="88" t="s">
        <v>5633</v>
      </c>
      <c r="D826" s="88" t="s">
        <v>5632</v>
      </c>
      <c r="E826" s="88" t="s">
        <v>101</v>
      </c>
      <c r="F826" s="88" t="s">
        <v>165</v>
      </c>
      <c r="O826" s="88" t="s">
        <v>1048</v>
      </c>
      <c r="P826" s="89">
        <v>38495</v>
      </c>
      <c r="Q826" s="88">
        <v>1</v>
      </c>
      <c r="R826" s="88" t="s">
        <v>5631</v>
      </c>
      <c r="S826" s="88">
        <v>1</v>
      </c>
      <c r="T826" s="88" t="s">
        <v>5630</v>
      </c>
      <c r="U826" s="88" t="s">
        <v>5629</v>
      </c>
      <c r="V826" s="88" t="s">
        <v>5628</v>
      </c>
      <c r="W826" s="88" t="s">
        <v>5627</v>
      </c>
      <c r="X826" s="88" t="s">
        <v>5626</v>
      </c>
      <c r="Y826" s="88" t="s">
        <v>5625</v>
      </c>
      <c r="Z826" s="88" t="s">
        <v>5624</v>
      </c>
      <c r="AA826" s="88">
        <v>48</v>
      </c>
      <c r="AB826" s="88" t="s">
        <v>1039</v>
      </c>
    </row>
    <row r="827" spans="1:28">
      <c r="A827" s="88" t="s">
        <v>5620</v>
      </c>
      <c r="C827" s="88" t="s">
        <v>5623</v>
      </c>
      <c r="D827" s="88" t="s">
        <v>5622</v>
      </c>
      <c r="E827" s="88" t="s">
        <v>101</v>
      </c>
      <c r="F827" s="88" t="s">
        <v>165</v>
      </c>
      <c r="O827" s="88" t="s">
        <v>1048</v>
      </c>
      <c r="P827" s="89">
        <v>38980</v>
      </c>
      <c r="Q827" s="88">
        <v>1</v>
      </c>
      <c r="R827" s="88" t="s">
        <v>5621</v>
      </c>
      <c r="S827" s="88">
        <v>1</v>
      </c>
      <c r="T827" s="88" t="s">
        <v>5620</v>
      </c>
      <c r="U827" s="88" t="s">
        <v>5619</v>
      </c>
      <c r="V827" s="88" t="s">
        <v>5618</v>
      </c>
      <c r="W827" s="88" t="s">
        <v>5617</v>
      </c>
      <c r="X827" s="88" t="s">
        <v>5211</v>
      </c>
      <c r="Y827" s="88" t="s">
        <v>5616</v>
      </c>
      <c r="Z827" s="88" t="s">
        <v>5209</v>
      </c>
      <c r="AA827" s="88">
        <v>48</v>
      </c>
      <c r="AB827" s="88" t="s">
        <v>1039</v>
      </c>
    </row>
    <row r="828" spans="1:28">
      <c r="A828" s="88" t="s">
        <v>5612</v>
      </c>
      <c r="C828" s="88" t="s">
        <v>5615</v>
      </c>
      <c r="D828" s="88" t="s">
        <v>5614</v>
      </c>
      <c r="E828" s="88" t="s">
        <v>101</v>
      </c>
      <c r="F828" s="88" t="s">
        <v>165</v>
      </c>
      <c r="O828" s="88" t="s">
        <v>2008</v>
      </c>
      <c r="P828" s="89">
        <v>38982</v>
      </c>
      <c r="Q828" s="88">
        <v>1</v>
      </c>
      <c r="R828" s="88" t="s">
        <v>5613</v>
      </c>
      <c r="S828" s="88">
        <v>1</v>
      </c>
      <c r="T828" s="88" t="s">
        <v>5612</v>
      </c>
      <c r="U828" s="88" t="s">
        <v>5611</v>
      </c>
      <c r="V828" s="88" t="s">
        <v>5610</v>
      </c>
      <c r="W828" s="88" t="s">
        <v>5609</v>
      </c>
      <c r="X828" s="88" t="s">
        <v>4302</v>
      </c>
      <c r="Y828" s="88" t="s">
        <v>5608</v>
      </c>
      <c r="Z828" s="88" t="s">
        <v>4301</v>
      </c>
      <c r="AA828" s="88">
        <v>48</v>
      </c>
      <c r="AB828" s="88" t="s">
        <v>2002</v>
      </c>
    </row>
    <row r="829" spans="1:28">
      <c r="A829" s="88" t="s">
        <v>5604</v>
      </c>
      <c r="B829" s="88">
        <v>3301143</v>
      </c>
      <c r="C829" s="88" t="s">
        <v>5607</v>
      </c>
      <c r="D829" s="88" t="s">
        <v>5606</v>
      </c>
      <c r="E829" s="88" t="s">
        <v>101</v>
      </c>
      <c r="F829" s="88" t="s">
        <v>165</v>
      </c>
      <c r="O829" s="88" t="s">
        <v>3261</v>
      </c>
      <c r="P829" s="89">
        <v>38844</v>
      </c>
      <c r="Q829" s="88">
        <v>1</v>
      </c>
      <c r="R829" s="88" t="s">
        <v>5605</v>
      </c>
      <c r="S829" s="88">
        <v>1</v>
      </c>
      <c r="T829" s="88" t="s">
        <v>5604</v>
      </c>
      <c r="U829" s="88" t="s">
        <v>5603</v>
      </c>
      <c r="V829" s="88" t="s">
        <v>5602</v>
      </c>
      <c r="W829" s="88" t="s">
        <v>5601</v>
      </c>
      <c r="X829" s="88" t="s">
        <v>5600</v>
      </c>
      <c r="Y829" s="88" t="s">
        <v>5599</v>
      </c>
      <c r="Z829" s="88" t="s">
        <v>5598</v>
      </c>
      <c r="AA829" s="88">
        <v>48</v>
      </c>
      <c r="AB829" s="88" t="s">
        <v>3252</v>
      </c>
    </row>
    <row r="830" spans="1:28">
      <c r="A830" s="88" t="s">
        <v>5594</v>
      </c>
      <c r="C830" s="88" t="s">
        <v>5597</v>
      </c>
      <c r="D830" s="88" t="s">
        <v>5596</v>
      </c>
      <c r="E830" s="88" t="s">
        <v>101</v>
      </c>
      <c r="F830" s="88" t="s">
        <v>165</v>
      </c>
      <c r="O830" s="88" t="s">
        <v>4680</v>
      </c>
      <c r="P830" s="89">
        <v>39083</v>
      </c>
      <c r="Q830" s="88">
        <v>1</v>
      </c>
      <c r="R830" s="88" t="s">
        <v>5595</v>
      </c>
      <c r="S830" s="88">
        <v>1</v>
      </c>
      <c r="T830" s="88" t="s">
        <v>5594</v>
      </c>
      <c r="U830" s="88" t="s">
        <v>377</v>
      </c>
      <c r="V830" s="88" t="s">
        <v>5593</v>
      </c>
      <c r="W830" s="88" t="s">
        <v>375</v>
      </c>
      <c r="X830" s="88" t="s">
        <v>5561</v>
      </c>
      <c r="Y830" s="88" t="s">
        <v>373</v>
      </c>
      <c r="Z830" s="88" t="s">
        <v>5559</v>
      </c>
      <c r="AA830" s="88">
        <v>48</v>
      </c>
      <c r="AB830" s="88" t="s">
        <v>5592</v>
      </c>
    </row>
    <row r="831" spans="1:28">
      <c r="A831" s="88" t="s">
        <v>5588</v>
      </c>
      <c r="C831" s="88" t="s">
        <v>5591</v>
      </c>
      <c r="D831" s="88" t="s">
        <v>5590</v>
      </c>
      <c r="E831" s="88" t="s">
        <v>101</v>
      </c>
      <c r="F831" s="88" t="s">
        <v>165</v>
      </c>
      <c r="O831" s="88" t="s">
        <v>1948</v>
      </c>
      <c r="P831" s="89">
        <v>39002</v>
      </c>
      <c r="Q831" s="88">
        <v>1</v>
      </c>
      <c r="R831" s="88" t="s">
        <v>5589</v>
      </c>
      <c r="S831" s="88">
        <v>1</v>
      </c>
      <c r="T831" s="88" t="s">
        <v>5588</v>
      </c>
      <c r="U831" s="88" t="s">
        <v>806</v>
      </c>
      <c r="V831" s="88" t="s">
        <v>5587</v>
      </c>
      <c r="W831" s="88" t="s">
        <v>804</v>
      </c>
      <c r="X831" s="88" t="s">
        <v>5586</v>
      </c>
      <c r="Y831" s="88" t="s">
        <v>802</v>
      </c>
      <c r="Z831" s="88" t="s">
        <v>5585</v>
      </c>
      <c r="AA831" s="88">
        <v>48</v>
      </c>
      <c r="AB831" s="88" t="s">
        <v>1941</v>
      </c>
    </row>
    <row r="832" spans="1:28">
      <c r="A832" s="88" t="s">
        <v>5581</v>
      </c>
      <c r="C832" s="88" t="s">
        <v>5584</v>
      </c>
      <c r="D832" s="88" t="s">
        <v>5583</v>
      </c>
      <c r="E832" s="88" t="s">
        <v>101</v>
      </c>
      <c r="F832" s="88" t="s">
        <v>165</v>
      </c>
      <c r="O832" s="88" t="s">
        <v>1948</v>
      </c>
      <c r="P832" s="89">
        <v>38718</v>
      </c>
      <c r="Q832" s="88">
        <v>1</v>
      </c>
      <c r="R832" s="88" t="s">
        <v>5582</v>
      </c>
      <c r="S832" s="88">
        <v>1</v>
      </c>
      <c r="T832" s="88" t="s">
        <v>5581</v>
      </c>
      <c r="U832" s="88" t="s">
        <v>5580</v>
      </c>
      <c r="V832" s="88" t="s">
        <v>5579</v>
      </c>
      <c r="W832" s="88" t="s">
        <v>3180</v>
      </c>
      <c r="X832" s="88" t="s">
        <v>5578</v>
      </c>
      <c r="Y832" s="88" t="s">
        <v>3179</v>
      </c>
      <c r="Z832" s="88" t="s">
        <v>5577</v>
      </c>
      <c r="AA832" s="88">
        <v>48</v>
      </c>
      <c r="AB832" s="88" t="s">
        <v>1941</v>
      </c>
    </row>
    <row r="833" spans="1:28">
      <c r="A833" s="88" t="s">
        <v>5573</v>
      </c>
      <c r="C833" s="88" t="s">
        <v>5576</v>
      </c>
      <c r="D833" s="88" t="s">
        <v>5575</v>
      </c>
      <c r="E833" s="88" t="s">
        <v>101</v>
      </c>
      <c r="F833" s="88" t="s">
        <v>165</v>
      </c>
      <c r="O833" s="88" t="s">
        <v>4253</v>
      </c>
      <c r="P833" s="89">
        <v>38049</v>
      </c>
      <c r="Q833" s="88">
        <v>1</v>
      </c>
      <c r="R833" s="88" t="s">
        <v>5574</v>
      </c>
      <c r="S833" s="88">
        <v>4</v>
      </c>
      <c r="T833" s="88" t="s">
        <v>5573</v>
      </c>
      <c r="U833" s="88" t="s">
        <v>5572</v>
      </c>
      <c r="V833" s="88" t="s">
        <v>5062</v>
      </c>
      <c r="W833" s="88" t="s">
        <v>5571</v>
      </c>
      <c r="X833" s="88" t="s">
        <v>2874</v>
      </c>
      <c r="Y833" s="88" t="s">
        <v>5570</v>
      </c>
      <c r="Z833" s="88" t="s">
        <v>2872</v>
      </c>
      <c r="AA833" s="88">
        <v>48</v>
      </c>
      <c r="AB833" s="88" t="s">
        <v>4244</v>
      </c>
    </row>
    <row r="834" spans="1:28">
      <c r="A834" s="88" t="s">
        <v>5565</v>
      </c>
      <c r="B834" s="88">
        <v>3301148</v>
      </c>
      <c r="C834" s="88" t="s">
        <v>5569</v>
      </c>
      <c r="D834" s="88" t="s">
        <v>5568</v>
      </c>
      <c r="E834" s="88" t="s">
        <v>101</v>
      </c>
      <c r="F834" s="88" t="s">
        <v>165</v>
      </c>
      <c r="O834" s="88" t="s">
        <v>5567</v>
      </c>
      <c r="P834" s="89">
        <v>38751</v>
      </c>
      <c r="Q834" s="88">
        <v>1</v>
      </c>
      <c r="R834" s="88" t="s">
        <v>5566</v>
      </c>
      <c r="S834" s="88">
        <v>2</v>
      </c>
      <c r="T834" s="88" t="s">
        <v>5565</v>
      </c>
      <c r="U834" s="88" t="s">
        <v>5564</v>
      </c>
      <c r="V834" s="88" t="s">
        <v>5563</v>
      </c>
      <c r="W834" s="88" t="s">
        <v>5562</v>
      </c>
      <c r="X834" s="88" t="s">
        <v>5561</v>
      </c>
      <c r="Y834" s="88" t="s">
        <v>5560</v>
      </c>
      <c r="Z834" s="88" t="s">
        <v>5559</v>
      </c>
      <c r="AA834" s="88">
        <v>48</v>
      </c>
      <c r="AB834" s="88" t="s">
        <v>5558</v>
      </c>
    </row>
    <row r="835" spans="1:28">
      <c r="A835" s="88" t="s">
        <v>5554</v>
      </c>
      <c r="C835" s="88" t="s">
        <v>5557</v>
      </c>
      <c r="D835" s="88" t="s">
        <v>5556</v>
      </c>
      <c r="E835" s="88" t="s">
        <v>101</v>
      </c>
      <c r="F835" s="88" t="s">
        <v>165</v>
      </c>
      <c r="O835" s="88" t="s">
        <v>1060</v>
      </c>
      <c r="P835" s="89">
        <v>38439</v>
      </c>
      <c r="Q835" s="88">
        <v>1</v>
      </c>
      <c r="R835" s="88" t="s">
        <v>5555</v>
      </c>
      <c r="S835" s="88">
        <v>1</v>
      </c>
      <c r="T835" s="88" t="s">
        <v>5554</v>
      </c>
      <c r="U835" s="88" t="s">
        <v>5197</v>
      </c>
      <c r="V835" s="88" t="s">
        <v>5553</v>
      </c>
      <c r="W835" s="88" t="s">
        <v>5195</v>
      </c>
      <c r="X835" s="88" t="s">
        <v>5552</v>
      </c>
      <c r="Y835" s="88" t="s">
        <v>5551</v>
      </c>
      <c r="Z835" s="88" t="s">
        <v>5550</v>
      </c>
      <c r="AA835" s="88">
        <v>48</v>
      </c>
      <c r="AB835" s="88" t="s">
        <v>1051</v>
      </c>
    </row>
    <row r="836" spans="1:28">
      <c r="A836" s="88" t="s">
        <v>5546</v>
      </c>
      <c r="C836" s="88" t="s">
        <v>5549</v>
      </c>
      <c r="D836" s="88" t="s">
        <v>5548</v>
      </c>
      <c r="E836" s="88" t="s">
        <v>101</v>
      </c>
      <c r="F836" s="88" t="s">
        <v>165</v>
      </c>
      <c r="O836" s="88" t="s">
        <v>1060</v>
      </c>
      <c r="P836" s="89">
        <v>39036</v>
      </c>
      <c r="Q836" s="88">
        <v>1</v>
      </c>
      <c r="R836" s="88" t="s">
        <v>5547</v>
      </c>
      <c r="S836" s="88">
        <v>1</v>
      </c>
      <c r="T836" s="88" t="s">
        <v>5546</v>
      </c>
      <c r="U836" s="88" t="s">
        <v>3546</v>
      </c>
      <c r="V836" s="88" t="s">
        <v>5545</v>
      </c>
      <c r="W836" s="88" t="s">
        <v>3544</v>
      </c>
      <c r="X836" s="88" t="s">
        <v>5544</v>
      </c>
      <c r="Y836" s="88" t="s">
        <v>3542</v>
      </c>
      <c r="Z836" s="88" t="s">
        <v>5543</v>
      </c>
      <c r="AA836" s="88">
        <v>48</v>
      </c>
      <c r="AB836" s="88" t="s">
        <v>1051</v>
      </c>
    </row>
    <row r="837" spans="1:28">
      <c r="A837" s="88" t="s">
        <v>5539</v>
      </c>
      <c r="C837" s="88" t="s">
        <v>5542</v>
      </c>
      <c r="D837" s="88" t="s">
        <v>5541</v>
      </c>
      <c r="E837" s="88" t="s">
        <v>101</v>
      </c>
      <c r="F837" s="88" t="s">
        <v>165</v>
      </c>
      <c r="O837" s="88" t="s">
        <v>1060</v>
      </c>
      <c r="P837" s="89">
        <v>38821</v>
      </c>
      <c r="Q837" s="88">
        <v>1</v>
      </c>
      <c r="R837" s="88" t="s">
        <v>5540</v>
      </c>
      <c r="S837" s="88">
        <v>1</v>
      </c>
      <c r="T837" s="88" t="s">
        <v>5539</v>
      </c>
      <c r="U837" s="88" t="s">
        <v>5538</v>
      </c>
      <c r="V837" s="88" t="s">
        <v>5537</v>
      </c>
      <c r="W837" s="88" t="s">
        <v>5536</v>
      </c>
      <c r="X837" s="88" t="s">
        <v>5535</v>
      </c>
      <c r="Y837" s="88" t="s">
        <v>5534</v>
      </c>
      <c r="Z837" s="88" t="s">
        <v>5533</v>
      </c>
      <c r="AA837" s="88">
        <v>48</v>
      </c>
      <c r="AB837" s="88" t="s">
        <v>1051</v>
      </c>
    </row>
    <row r="838" spans="1:28">
      <c r="A838" s="88" t="s">
        <v>5529</v>
      </c>
      <c r="C838" s="88" t="s">
        <v>5532</v>
      </c>
      <c r="D838" s="88" t="s">
        <v>5531</v>
      </c>
      <c r="E838" s="88" t="s">
        <v>101</v>
      </c>
      <c r="F838" s="88" t="s">
        <v>165</v>
      </c>
      <c r="O838" s="88" t="s">
        <v>1060</v>
      </c>
      <c r="P838" s="89">
        <v>38272</v>
      </c>
      <c r="Q838" s="88">
        <v>1</v>
      </c>
      <c r="R838" s="88" t="s">
        <v>5530</v>
      </c>
      <c r="S838" s="88">
        <v>1</v>
      </c>
      <c r="T838" s="88" t="s">
        <v>5529</v>
      </c>
      <c r="U838" s="88" t="s">
        <v>5528</v>
      </c>
      <c r="V838" s="88" t="s">
        <v>5527</v>
      </c>
      <c r="W838" s="88" t="s">
        <v>5526</v>
      </c>
      <c r="X838" s="88" t="s">
        <v>5525</v>
      </c>
      <c r="Y838" s="88" t="s">
        <v>5524</v>
      </c>
      <c r="Z838" s="88" t="s">
        <v>5523</v>
      </c>
      <c r="AA838" s="88">
        <v>48</v>
      </c>
      <c r="AB838" s="88" t="s">
        <v>1051</v>
      </c>
    </row>
    <row r="839" spans="1:28">
      <c r="A839" s="88" t="s">
        <v>5518</v>
      </c>
      <c r="B839" s="88">
        <v>3301172</v>
      </c>
      <c r="C839" s="88" t="s">
        <v>5522</v>
      </c>
      <c r="D839" s="88" t="s">
        <v>5521</v>
      </c>
      <c r="E839" s="88" t="s">
        <v>101</v>
      </c>
      <c r="F839" s="88" t="s">
        <v>1142</v>
      </c>
      <c r="O839" s="88" t="s">
        <v>5520</v>
      </c>
      <c r="P839" s="89">
        <v>40231</v>
      </c>
      <c r="Q839" s="88">
        <v>2</v>
      </c>
      <c r="R839" s="88" t="s">
        <v>5519</v>
      </c>
      <c r="S839" s="88">
        <v>1</v>
      </c>
      <c r="T839" s="88" t="s">
        <v>5518</v>
      </c>
      <c r="U839" s="88" t="s">
        <v>5517</v>
      </c>
      <c r="V839" s="88" t="s">
        <v>5516</v>
      </c>
      <c r="W839" s="88" t="s">
        <v>5515</v>
      </c>
      <c r="X839" s="88" t="s">
        <v>4510</v>
      </c>
      <c r="Y839" s="88" t="s">
        <v>5514</v>
      </c>
      <c r="Z839" s="88" t="s">
        <v>4508</v>
      </c>
      <c r="AA839" s="88">
        <v>7</v>
      </c>
      <c r="AB839" s="88" t="s">
        <v>5513</v>
      </c>
    </row>
    <row r="840" spans="1:28">
      <c r="A840" s="88" t="s">
        <v>5508</v>
      </c>
      <c r="C840" s="88" t="s">
        <v>5512</v>
      </c>
      <c r="D840" s="88" t="s">
        <v>5511</v>
      </c>
      <c r="E840" s="88" t="s">
        <v>101</v>
      </c>
      <c r="F840" s="88" t="s">
        <v>165</v>
      </c>
      <c r="O840" s="88" t="s">
        <v>5510</v>
      </c>
      <c r="P840" s="89">
        <v>38847</v>
      </c>
      <c r="Q840" s="88">
        <v>1</v>
      </c>
      <c r="R840" s="88" t="s">
        <v>5509</v>
      </c>
      <c r="S840" s="88">
        <v>1</v>
      </c>
      <c r="T840" s="88" t="s">
        <v>5508</v>
      </c>
      <c r="U840" s="88" t="s">
        <v>5507</v>
      </c>
      <c r="V840" s="88" t="s">
        <v>5386</v>
      </c>
      <c r="W840" s="88" t="s">
        <v>5506</v>
      </c>
      <c r="X840" s="88" t="s">
        <v>5384</v>
      </c>
      <c r="Y840" s="88" t="s">
        <v>5505</v>
      </c>
      <c r="Z840" s="88" t="s">
        <v>5382</v>
      </c>
      <c r="AA840" s="88">
        <v>48</v>
      </c>
      <c r="AB840" s="88" t="s">
        <v>5504</v>
      </c>
    </row>
    <row r="841" spans="1:28">
      <c r="A841" s="88" t="s">
        <v>5500</v>
      </c>
      <c r="C841" s="88" t="s">
        <v>5503</v>
      </c>
      <c r="D841" s="88" t="s">
        <v>5502</v>
      </c>
      <c r="E841" s="88" t="s">
        <v>101</v>
      </c>
      <c r="F841" s="88" t="s">
        <v>1867</v>
      </c>
      <c r="O841" s="88" t="s">
        <v>1866</v>
      </c>
      <c r="P841" s="89">
        <v>41033</v>
      </c>
      <c r="Q841" s="88">
        <v>3</v>
      </c>
      <c r="R841" s="88" t="s">
        <v>5501</v>
      </c>
      <c r="S841" s="88">
        <v>1</v>
      </c>
      <c r="T841" s="88" t="s">
        <v>5500</v>
      </c>
      <c r="U841" s="88" t="s">
        <v>5499</v>
      </c>
      <c r="V841" s="88" t="s">
        <v>5498</v>
      </c>
      <c r="W841" s="88" t="s">
        <v>5497</v>
      </c>
      <c r="X841" s="88" t="s">
        <v>5496</v>
      </c>
      <c r="Y841" s="88" t="s">
        <v>5495</v>
      </c>
      <c r="Z841" s="88" t="s">
        <v>5494</v>
      </c>
      <c r="AA841" s="88">
        <v>10</v>
      </c>
      <c r="AB841" s="88" t="s">
        <v>1859</v>
      </c>
    </row>
    <row r="842" spans="1:28">
      <c r="A842" s="88" t="s">
        <v>5489</v>
      </c>
      <c r="C842" s="88" t="s">
        <v>5493</v>
      </c>
      <c r="D842" s="88" t="s">
        <v>5492</v>
      </c>
      <c r="E842" s="88" t="s">
        <v>101</v>
      </c>
      <c r="F842" s="88" t="s">
        <v>1649</v>
      </c>
      <c r="O842" s="88" t="s">
        <v>5491</v>
      </c>
      <c r="P842" s="89">
        <v>33163</v>
      </c>
      <c r="Q842" s="88">
        <v>0</v>
      </c>
      <c r="R842" s="88" t="s">
        <v>5490</v>
      </c>
      <c r="S842" s="88" t="s">
        <v>1310</v>
      </c>
      <c r="T842" s="88" t="s">
        <v>5489</v>
      </c>
      <c r="U842" s="88" t="s">
        <v>5488</v>
      </c>
      <c r="V842" s="88" t="s">
        <v>5487</v>
      </c>
      <c r="W842" s="88" t="s">
        <v>5486</v>
      </c>
      <c r="X842" s="88" t="s">
        <v>5485</v>
      </c>
      <c r="Y842" s="88" t="s">
        <v>5484</v>
      </c>
      <c r="Z842" s="88" t="s">
        <v>5483</v>
      </c>
      <c r="AA842" s="88">
        <v>21</v>
      </c>
      <c r="AB842" s="88" t="s">
        <v>5482</v>
      </c>
    </row>
    <row r="843" spans="1:28">
      <c r="A843" s="88" t="s">
        <v>5478</v>
      </c>
      <c r="C843" s="88" t="s">
        <v>5481</v>
      </c>
      <c r="D843" s="88" t="s">
        <v>5480</v>
      </c>
      <c r="E843" s="88" t="s">
        <v>101</v>
      </c>
      <c r="F843" s="88" t="s">
        <v>165</v>
      </c>
      <c r="O843" s="88" t="s">
        <v>3702</v>
      </c>
      <c r="P843" s="89">
        <v>38684</v>
      </c>
      <c r="Q843" s="88">
        <v>1</v>
      </c>
      <c r="R843" s="88" t="s">
        <v>5479</v>
      </c>
      <c r="S843" s="88">
        <v>2</v>
      </c>
      <c r="T843" s="88" t="s">
        <v>5478</v>
      </c>
      <c r="U843" s="88" t="s">
        <v>5477</v>
      </c>
      <c r="V843" s="88" t="s">
        <v>5476</v>
      </c>
      <c r="W843" s="88" t="s">
        <v>5475</v>
      </c>
      <c r="X843" s="88" t="s">
        <v>5474</v>
      </c>
      <c r="Y843" s="88" t="s">
        <v>5473</v>
      </c>
      <c r="Z843" s="88" t="s">
        <v>5472</v>
      </c>
      <c r="AA843" s="88">
        <v>48</v>
      </c>
      <c r="AB843" s="88" t="s">
        <v>3693</v>
      </c>
    </row>
    <row r="844" spans="1:28">
      <c r="A844" s="88" t="s">
        <v>5468</v>
      </c>
      <c r="C844" s="88" t="s">
        <v>5471</v>
      </c>
      <c r="D844" s="88" t="s">
        <v>5470</v>
      </c>
      <c r="E844" s="88" t="s">
        <v>101</v>
      </c>
      <c r="F844" s="88" t="s">
        <v>165</v>
      </c>
      <c r="O844" s="88" t="s">
        <v>3702</v>
      </c>
      <c r="P844" s="89">
        <v>38614</v>
      </c>
      <c r="Q844" s="88">
        <v>1</v>
      </c>
      <c r="R844" s="88" t="s">
        <v>5469</v>
      </c>
      <c r="S844" s="88">
        <v>2</v>
      </c>
      <c r="T844" s="88" t="s">
        <v>5468</v>
      </c>
      <c r="U844" s="88" t="s">
        <v>2278</v>
      </c>
      <c r="V844" s="88" t="s">
        <v>5467</v>
      </c>
      <c r="W844" s="88" t="s">
        <v>2276</v>
      </c>
      <c r="X844" s="88" t="s">
        <v>5444</v>
      </c>
      <c r="Y844" s="88" t="s">
        <v>2274</v>
      </c>
      <c r="Z844" s="88" t="s">
        <v>5443</v>
      </c>
      <c r="AA844" s="88">
        <v>48</v>
      </c>
      <c r="AB844" s="88" t="s">
        <v>3693</v>
      </c>
    </row>
    <row r="845" spans="1:28">
      <c r="A845" s="88" t="s">
        <v>5461</v>
      </c>
      <c r="B845" s="88">
        <v>3301153</v>
      </c>
      <c r="C845" s="88" t="s">
        <v>5466</v>
      </c>
      <c r="D845" s="88" t="s">
        <v>5465</v>
      </c>
      <c r="E845" s="88" t="s">
        <v>101</v>
      </c>
      <c r="F845" s="88" t="s">
        <v>5464</v>
      </c>
      <c r="O845" s="88" t="s">
        <v>5463</v>
      </c>
      <c r="P845" s="89">
        <v>40134</v>
      </c>
      <c r="Q845" s="88">
        <v>2</v>
      </c>
      <c r="R845" s="88" t="s">
        <v>5462</v>
      </c>
      <c r="S845" s="88">
        <v>1</v>
      </c>
      <c r="T845" s="88" t="s">
        <v>5461</v>
      </c>
      <c r="U845" s="88" t="s">
        <v>5460</v>
      </c>
      <c r="V845" s="88" t="s">
        <v>5459</v>
      </c>
      <c r="W845" s="88" t="s">
        <v>5458</v>
      </c>
      <c r="X845" s="88" t="s">
        <v>4520</v>
      </c>
      <c r="Y845" s="88" t="s">
        <v>5457</v>
      </c>
      <c r="Z845" s="88" t="s">
        <v>5456</v>
      </c>
      <c r="AA845" s="88">
        <v>34</v>
      </c>
      <c r="AB845" s="88" t="s">
        <v>5455</v>
      </c>
    </row>
    <row r="846" spans="1:28">
      <c r="A846" s="88" t="s">
        <v>5451</v>
      </c>
      <c r="C846" s="88" t="s">
        <v>5454</v>
      </c>
      <c r="D846" s="88" t="s">
        <v>5453</v>
      </c>
      <c r="E846" s="88" t="s">
        <v>101</v>
      </c>
      <c r="F846" s="88" t="s">
        <v>165</v>
      </c>
      <c r="O846" s="88" t="s">
        <v>4277</v>
      </c>
      <c r="P846" s="89">
        <v>38640</v>
      </c>
      <c r="Q846" s="88">
        <v>1</v>
      </c>
      <c r="R846" s="88" t="s">
        <v>5452</v>
      </c>
      <c r="S846" s="88">
        <v>2</v>
      </c>
      <c r="T846" s="88" t="s">
        <v>5451</v>
      </c>
      <c r="U846" s="88" t="s">
        <v>262</v>
      </c>
      <c r="V846" s="88" t="s">
        <v>5450</v>
      </c>
      <c r="W846" s="88" t="s">
        <v>260</v>
      </c>
      <c r="X846" s="88" t="s">
        <v>4960</v>
      </c>
      <c r="Y846" s="88" t="s">
        <v>258</v>
      </c>
      <c r="Z846" s="88" t="s">
        <v>4959</v>
      </c>
      <c r="AA846" s="88">
        <v>48</v>
      </c>
      <c r="AB846" s="88" t="s">
        <v>4268</v>
      </c>
    </row>
    <row r="847" spans="1:28">
      <c r="A847" s="88" t="s">
        <v>5446</v>
      </c>
      <c r="C847" s="88" t="s">
        <v>5449</v>
      </c>
      <c r="D847" s="88" t="s">
        <v>5448</v>
      </c>
      <c r="E847" s="88" t="s">
        <v>101</v>
      </c>
      <c r="F847" s="88" t="s">
        <v>165</v>
      </c>
      <c r="O847" s="88" t="s">
        <v>981</v>
      </c>
      <c r="P847" s="89">
        <v>38619</v>
      </c>
      <c r="Q847" s="88">
        <v>1</v>
      </c>
      <c r="R847" s="88" t="s">
        <v>5447</v>
      </c>
      <c r="S847" s="88">
        <v>2</v>
      </c>
      <c r="T847" s="88" t="s">
        <v>5446</v>
      </c>
      <c r="U847" s="88" t="s">
        <v>193</v>
      </c>
      <c r="V847" s="88" t="s">
        <v>5445</v>
      </c>
      <c r="W847" s="88" t="s">
        <v>191</v>
      </c>
      <c r="X847" s="88" t="s">
        <v>5444</v>
      </c>
      <c r="Y847" s="88" t="s">
        <v>699</v>
      </c>
      <c r="Z847" s="88" t="s">
        <v>5443</v>
      </c>
      <c r="AA847" s="88">
        <v>48</v>
      </c>
      <c r="AB847" s="88" t="s">
        <v>972</v>
      </c>
    </row>
    <row r="848" spans="1:28">
      <c r="A848" s="88" t="s">
        <v>5439</v>
      </c>
      <c r="C848" s="88" t="s">
        <v>5442</v>
      </c>
      <c r="D848" s="88" t="s">
        <v>5441</v>
      </c>
      <c r="E848" s="88" t="s">
        <v>101</v>
      </c>
      <c r="F848" s="88" t="s">
        <v>165</v>
      </c>
      <c r="O848" s="88" t="s">
        <v>981</v>
      </c>
      <c r="P848" s="89">
        <v>39087</v>
      </c>
      <c r="Q848" s="88">
        <v>1</v>
      </c>
      <c r="R848" s="88" t="s">
        <v>5440</v>
      </c>
      <c r="S848" s="88">
        <v>1</v>
      </c>
      <c r="T848" s="88" t="s">
        <v>5439</v>
      </c>
      <c r="U848" s="88" t="s">
        <v>5361</v>
      </c>
      <c r="V848" s="88" t="s">
        <v>5438</v>
      </c>
      <c r="W848" s="88" t="s">
        <v>5359</v>
      </c>
      <c r="X848" s="88" t="s">
        <v>4763</v>
      </c>
      <c r="Y848" s="88" t="s">
        <v>5437</v>
      </c>
      <c r="Z848" s="88" t="s">
        <v>4762</v>
      </c>
      <c r="AA848" s="88">
        <v>48</v>
      </c>
      <c r="AB848" s="88" t="s">
        <v>972</v>
      </c>
    </row>
    <row r="849" spans="1:28">
      <c r="A849" s="88" t="s">
        <v>5433</v>
      </c>
      <c r="C849" s="88" t="s">
        <v>5436</v>
      </c>
      <c r="D849" s="88" t="s">
        <v>5435</v>
      </c>
      <c r="E849" s="88" t="s">
        <v>101</v>
      </c>
      <c r="F849" s="88" t="s">
        <v>165</v>
      </c>
      <c r="O849" s="88" t="s">
        <v>981</v>
      </c>
      <c r="P849" s="89">
        <v>39007</v>
      </c>
      <c r="Q849" s="88">
        <v>1</v>
      </c>
      <c r="R849" s="88" t="s">
        <v>5434</v>
      </c>
      <c r="S849" s="88">
        <v>1</v>
      </c>
      <c r="T849" s="88" t="s">
        <v>5433</v>
      </c>
      <c r="U849" s="88" t="s">
        <v>3090</v>
      </c>
      <c r="V849" s="88" t="s">
        <v>5432</v>
      </c>
      <c r="W849" s="88" t="s">
        <v>3089</v>
      </c>
      <c r="X849" s="88" t="s">
        <v>4424</v>
      </c>
      <c r="Y849" s="88" t="s">
        <v>3088</v>
      </c>
      <c r="Z849" s="88" t="s">
        <v>4423</v>
      </c>
      <c r="AA849" s="88">
        <v>48</v>
      </c>
      <c r="AB849" s="88" t="s">
        <v>972</v>
      </c>
    </row>
    <row r="850" spans="1:28">
      <c r="A850" s="88" t="s">
        <v>5428</v>
      </c>
      <c r="C850" s="88" t="s">
        <v>5431</v>
      </c>
      <c r="D850" s="88" t="s">
        <v>5430</v>
      </c>
      <c r="E850" s="88" t="s">
        <v>101</v>
      </c>
      <c r="F850" s="88" t="s">
        <v>165</v>
      </c>
      <c r="O850" s="88" t="s">
        <v>981</v>
      </c>
      <c r="P850" s="89">
        <v>38513</v>
      </c>
      <c r="Q850" s="88">
        <v>1</v>
      </c>
      <c r="R850" s="88" t="s">
        <v>5429</v>
      </c>
      <c r="S850" s="88">
        <v>1</v>
      </c>
      <c r="T850" s="88" t="s">
        <v>5428</v>
      </c>
      <c r="U850" s="88" t="s">
        <v>5427</v>
      </c>
      <c r="V850" s="88" t="s">
        <v>5426</v>
      </c>
      <c r="W850" s="88" t="s">
        <v>5425</v>
      </c>
      <c r="X850" s="88" t="s">
        <v>5424</v>
      </c>
      <c r="Y850" s="88" t="s">
        <v>5423</v>
      </c>
      <c r="Z850" s="88" t="s">
        <v>5422</v>
      </c>
      <c r="AA850" s="88">
        <v>48</v>
      </c>
      <c r="AB850" s="88" t="s">
        <v>972</v>
      </c>
    </row>
    <row r="851" spans="1:28">
      <c r="A851" s="88" t="s">
        <v>5418</v>
      </c>
      <c r="C851" s="88" t="s">
        <v>5421</v>
      </c>
      <c r="D851" s="88" t="s">
        <v>5420</v>
      </c>
      <c r="E851" s="88" t="s">
        <v>101</v>
      </c>
      <c r="F851" s="88" t="s">
        <v>1036</v>
      </c>
      <c r="O851" s="88" t="s">
        <v>1288</v>
      </c>
      <c r="P851" s="89">
        <v>41110</v>
      </c>
      <c r="Q851" s="88">
        <v>3</v>
      </c>
      <c r="R851" s="88" t="s">
        <v>5419</v>
      </c>
      <c r="S851" s="88">
        <v>1</v>
      </c>
      <c r="T851" s="88" t="s">
        <v>5418</v>
      </c>
      <c r="U851" s="88" t="s">
        <v>1587</v>
      </c>
      <c r="V851" s="88" t="s">
        <v>5417</v>
      </c>
      <c r="W851" s="88" t="s">
        <v>1585</v>
      </c>
      <c r="X851" s="88" t="s">
        <v>5416</v>
      </c>
      <c r="Y851" s="88" t="s">
        <v>1583</v>
      </c>
      <c r="Z851" s="88" t="s">
        <v>5415</v>
      </c>
      <c r="AA851" s="88">
        <v>16</v>
      </c>
      <c r="AB851" s="88" t="s">
        <v>1282</v>
      </c>
    </row>
    <row r="852" spans="1:28">
      <c r="A852" s="88" t="s">
        <v>5411</v>
      </c>
      <c r="C852" s="88" t="s">
        <v>5414</v>
      </c>
      <c r="D852" s="88" t="s">
        <v>5413</v>
      </c>
      <c r="E852" s="88" t="s">
        <v>101</v>
      </c>
      <c r="F852" s="88" t="s">
        <v>165</v>
      </c>
      <c r="O852" s="88" t="s">
        <v>1048</v>
      </c>
      <c r="P852" s="89">
        <v>38318</v>
      </c>
      <c r="Q852" s="88">
        <v>1</v>
      </c>
      <c r="R852" s="88" t="s">
        <v>5412</v>
      </c>
      <c r="S852" s="88">
        <v>2</v>
      </c>
      <c r="T852" s="88" t="s">
        <v>5411</v>
      </c>
      <c r="U852" s="88" t="s">
        <v>5410</v>
      </c>
      <c r="V852" s="88" t="s">
        <v>5409</v>
      </c>
      <c r="W852" s="88" t="s">
        <v>5408</v>
      </c>
      <c r="X852" s="88" t="s">
        <v>4960</v>
      </c>
      <c r="Y852" s="88" t="s">
        <v>5407</v>
      </c>
      <c r="Z852" s="88" t="s">
        <v>4959</v>
      </c>
      <c r="AA852" s="88">
        <v>48</v>
      </c>
      <c r="AB852" s="88" t="s">
        <v>1114</v>
      </c>
    </row>
    <row r="853" spans="1:28">
      <c r="A853" s="88" t="s">
        <v>5403</v>
      </c>
      <c r="C853" s="88" t="s">
        <v>5406</v>
      </c>
      <c r="D853" s="88" t="s">
        <v>5405</v>
      </c>
      <c r="E853" s="88" t="s">
        <v>101</v>
      </c>
      <c r="F853" s="88" t="s">
        <v>165</v>
      </c>
      <c r="O853" s="88" t="s">
        <v>4277</v>
      </c>
      <c r="P853" s="89">
        <v>38562</v>
      </c>
      <c r="Q853" s="88">
        <v>1</v>
      </c>
      <c r="R853" s="88" t="s">
        <v>5404</v>
      </c>
      <c r="S853" s="88">
        <v>1</v>
      </c>
      <c r="T853" s="88" t="s">
        <v>5403</v>
      </c>
      <c r="U853" s="88" t="s">
        <v>762</v>
      </c>
      <c r="V853" s="88" t="s">
        <v>5402</v>
      </c>
      <c r="W853" s="88" t="s">
        <v>760</v>
      </c>
      <c r="X853" s="88" t="s">
        <v>5401</v>
      </c>
      <c r="Y853" s="88" t="s">
        <v>5400</v>
      </c>
      <c r="Z853" s="88" t="s">
        <v>5399</v>
      </c>
      <c r="AA853" s="88">
        <v>48</v>
      </c>
      <c r="AB853" s="88" t="s">
        <v>4268</v>
      </c>
    </row>
    <row r="854" spans="1:28">
      <c r="A854" s="88" t="s">
        <v>5395</v>
      </c>
      <c r="C854" s="88" t="s">
        <v>5398</v>
      </c>
      <c r="D854" s="88" t="s">
        <v>5397</v>
      </c>
      <c r="E854" s="88" t="s">
        <v>101</v>
      </c>
      <c r="F854" s="88" t="s">
        <v>165</v>
      </c>
      <c r="O854" s="88" t="s">
        <v>265</v>
      </c>
      <c r="P854" s="89">
        <v>38514</v>
      </c>
      <c r="Q854" s="88">
        <v>1</v>
      </c>
      <c r="R854" s="88" t="s">
        <v>5396</v>
      </c>
      <c r="S854" s="88">
        <v>2</v>
      </c>
      <c r="T854" s="88" t="s">
        <v>5395</v>
      </c>
      <c r="U854" s="88" t="s">
        <v>2338</v>
      </c>
      <c r="V854" s="88" t="s">
        <v>5394</v>
      </c>
      <c r="W854" s="88" t="s">
        <v>1190</v>
      </c>
      <c r="X854" s="88" t="s">
        <v>5393</v>
      </c>
      <c r="Y854" s="88" t="s">
        <v>1188</v>
      </c>
      <c r="Z854" s="88" t="s">
        <v>5392</v>
      </c>
      <c r="AA854" s="88">
        <v>48</v>
      </c>
      <c r="AB854" s="88" t="s">
        <v>256</v>
      </c>
    </row>
    <row r="855" spans="1:28">
      <c r="A855" s="88" t="s">
        <v>5388</v>
      </c>
      <c r="C855" s="88" t="s">
        <v>5391</v>
      </c>
      <c r="D855" s="88" t="s">
        <v>5390</v>
      </c>
      <c r="E855" s="88" t="s">
        <v>101</v>
      </c>
      <c r="F855" s="88" t="s">
        <v>165</v>
      </c>
      <c r="O855" s="88" t="s">
        <v>265</v>
      </c>
      <c r="P855" s="89">
        <v>38611</v>
      </c>
      <c r="Q855" s="88">
        <v>1</v>
      </c>
      <c r="R855" s="88" t="s">
        <v>5389</v>
      </c>
      <c r="S855" s="88">
        <v>2</v>
      </c>
      <c r="T855" s="88" t="s">
        <v>5388</v>
      </c>
      <c r="U855" s="88" t="s">
        <v>5387</v>
      </c>
      <c r="V855" s="88" t="s">
        <v>5386</v>
      </c>
      <c r="W855" s="88" t="s">
        <v>5385</v>
      </c>
      <c r="X855" s="88" t="s">
        <v>5384</v>
      </c>
      <c r="Y855" s="88" t="s">
        <v>5383</v>
      </c>
      <c r="Z855" s="88" t="s">
        <v>5382</v>
      </c>
      <c r="AA855" s="88">
        <v>48</v>
      </c>
      <c r="AB855" s="88" t="s">
        <v>5381</v>
      </c>
    </row>
    <row r="856" spans="1:28">
      <c r="A856" s="88" t="s">
        <v>5377</v>
      </c>
      <c r="C856" s="88" t="s">
        <v>5380</v>
      </c>
      <c r="D856" s="88" t="s">
        <v>5379</v>
      </c>
      <c r="E856" s="88" t="s">
        <v>101</v>
      </c>
      <c r="F856" s="88" t="s">
        <v>165</v>
      </c>
      <c r="O856" s="88" t="s">
        <v>855</v>
      </c>
      <c r="P856" s="89">
        <v>38756</v>
      </c>
      <c r="Q856" s="88">
        <v>1</v>
      </c>
      <c r="R856" s="88" t="s">
        <v>5378</v>
      </c>
      <c r="S856" s="88">
        <v>1</v>
      </c>
      <c r="T856" s="88" t="s">
        <v>5377</v>
      </c>
      <c r="U856" s="88" t="s">
        <v>4274</v>
      </c>
      <c r="V856" s="88" t="s">
        <v>5376</v>
      </c>
      <c r="W856" s="88" t="s">
        <v>4272</v>
      </c>
      <c r="X856" s="88" t="s">
        <v>5125</v>
      </c>
      <c r="Y856" s="88" t="s">
        <v>4270</v>
      </c>
      <c r="Z856" s="88" t="s">
        <v>5123</v>
      </c>
      <c r="AA856" s="88">
        <v>48</v>
      </c>
      <c r="AB856" s="88" t="s">
        <v>846</v>
      </c>
    </row>
    <row r="857" spans="1:28">
      <c r="A857" s="88" t="s">
        <v>5372</v>
      </c>
      <c r="C857" s="88" t="s">
        <v>5375</v>
      </c>
      <c r="D857" s="88" t="s">
        <v>5374</v>
      </c>
      <c r="E857" s="88" t="s">
        <v>101</v>
      </c>
      <c r="F857" s="88" t="s">
        <v>165</v>
      </c>
      <c r="O857" s="88" t="s">
        <v>3680</v>
      </c>
      <c r="P857" s="89">
        <v>38829</v>
      </c>
      <c r="Q857" s="88">
        <v>1</v>
      </c>
      <c r="R857" s="88" t="s">
        <v>5373</v>
      </c>
      <c r="S857" s="88">
        <v>1</v>
      </c>
      <c r="T857" s="88" t="s">
        <v>5372</v>
      </c>
      <c r="U857" s="88" t="s">
        <v>5371</v>
      </c>
      <c r="V857" s="88" t="s">
        <v>5370</v>
      </c>
      <c r="W857" s="88" t="s">
        <v>5369</v>
      </c>
      <c r="X857" s="88" t="s">
        <v>5368</v>
      </c>
      <c r="Y857" s="88" t="s">
        <v>5367</v>
      </c>
      <c r="Z857" s="88" t="s">
        <v>5366</v>
      </c>
      <c r="AA857" s="88">
        <v>48</v>
      </c>
      <c r="AB857" s="88" t="s">
        <v>3674</v>
      </c>
    </row>
    <row r="858" spans="1:28">
      <c r="A858" s="88" t="s">
        <v>5362</v>
      </c>
      <c r="C858" s="88" t="s">
        <v>5365</v>
      </c>
      <c r="D858" s="88" t="s">
        <v>5364</v>
      </c>
      <c r="E858" s="88" t="s">
        <v>101</v>
      </c>
      <c r="F858" s="88" t="s">
        <v>165</v>
      </c>
      <c r="O858" s="88" t="s">
        <v>855</v>
      </c>
      <c r="P858" s="89">
        <v>38499</v>
      </c>
      <c r="Q858" s="88">
        <v>1</v>
      </c>
      <c r="R858" s="88" t="s">
        <v>5363</v>
      </c>
      <c r="S858" s="88">
        <v>1</v>
      </c>
      <c r="T858" s="88" t="s">
        <v>5362</v>
      </c>
      <c r="U858" s="88" t="s">
        <v>5361</v>
      </c>
      <c r="V858" s="88" t="s">
        <v>5360</v>
      </c>
      <c r="W858" s="88" t="s">
        <v>5359</v>
      </c>
      <c r="X858" s="88" t="s">
        <v>5358</v>
      </c>
      <c r="Y858" s="88" t="s">
        <v>5357</v>
      </c>
      <c r="Z858" s="88" t="s">
        <v>5356</v>
      </c>
      <c r="AA858" s="88">
        <v>48</v>
      </c>
      <c r="AB858" s="88" t="s">
        <v>846</v>
      </c>
    </row>
    <row r="859" spans="1:28">
      <c r="A859" s="88" t="s">
        <v>5352</v>
      </c>
      <c r="C859" s="88" t="s">
        <v>5355</v>
      </c>
      <c r="D859" s="88" t="s">
        <v>5354</v>
      </c>
      <c r="E859" s="88" t="s">
        <v>101</v>
      </c>
      <c r="F859" s="88" t="s">
        <v>165</v>
      </c>
      <c r="O859" s="88" t="s">
        <v>855</v>
      </c>
      <c r="P859" s="89">
        <v>38837</v>
      </c>
      <c r="Q859" s="88">
        <v>1</v>
      </c>
      <c r="R859" s="88" t="s">
        <v>5353</v>
      </c>
      <c r="S859" s="88">
        <v>1</v>
      </c>
      <c r="T859" s="88" t="s">
        <v>5352</v>
      </c>
      <c r="U859" s="88" t="s">
        <v>5351</v>
      </c>
      <c r="V859" s="88" t="s">
        <v>5350</v>
      </c>
      <c r="W859" s="88" t="s">
        <v>5349</v>
      </c>
      <c r="X859" s="88" t="s">
        <v>4083</v>
      </c>
      <c r="Y859" s="88" t="s">
        <v>5348</v>
      </c>
      <c r="Z859" s="88" t="s">
        <v>4081</v>
      </c>
      <c r="AA859" s="88">
        <v>48</v>
      </c>
      <c r="AB859" s="88" t="s">
        <v>846</v>
      </c>
    </row>
    <row r="860" spans="1:28">
      <c r="A860" s="88" t="s">
        <v>5344</v>
      </c>
      <c r="C860" s="88" t="s">
        <v>5347</v>
      </c>
      <c r="D860" s="88" t="s">
        <v>5346</v>
      </c>
      <c r="E860" s="88" t="s">
        <v>101</v>
      </c>
      <c r="F860" s="88" t="s">
        <v>165</v>
      </c>
      <c r="O860" s="88" t="s">
        <v>855</v>
      </c>
      <c r="P860" s="89">
        <v>38847</v>
      </c>
      <c r="Q860" s="88">
        <v>1</v>
      </c>
      <c r="R860" s="88" t="s">
        <v>5345</v>
      </c>
      <c r="S860" s="88">
        <v>1</v>
      </c>
      <c r="T860" s="88" t="s">
        <v>5344</v>
      </c>
      <c r="U860" s="88" t="s">
        <v>5343</v>
      </c>
      <c r="V860" s="88" t="s">
        <v>5342</v>
      </c>
      <c r="W860" s="88" t="s">
        <v>5341</v>
      </c>
      <c r="X860" s="88" t="s">
        <v>4780</v>
      </c>
      <c r="Y860" s="88" t="s">
        <v>5340</v>
      </c>
      <c r="Z860" s="88" t="s">
        <v>4779</v>
      </c>
      <c r="AA860" s="88">
        <v>48</v>
      </c>
      <c r="AB860" s="88" t="s">
        <v>846</v>
      </c>
    </row>
    <row r="861" spans="1:28">
      <c r="A861" s="88" t="s">
        <v>5336</v>
      </c>
      <c r="C861" s="88" t="s">
        <v>5339</v>
      </c>
      <c r="D861" s="88" t="s">
        <v>5338</v>
      </c>
      <c r="E861" s="88" t="s">
        <v>101</v>
      </c>
      <c r="F861" s="88" t="s">
        <v>165</v>
      </c>
      <c r="O861" s="88" t="s">
        <v>855</v>
      </c>
      <c r="P861" s="89">
        <v>38543</v>
      </c>
      <c r="Q861" s="88">
        <v>1</v>
      </c>
      <c r="R861" s="88" t="s">
        <v>5337</v>
      </c>
      <c r="S861" s="88">
        <v>1</v>
      </c>
      <c r="T861" s="88" t="s">
        <v>5336</v>
      </c>
      <c r="U861" s="88" t="s">
        <v>5335</v>
      </c>
      <c r="V861" s="88" t="s">
        <v>5334</v>
      </c>
      <c r="W861" s="88" t="s">
        <v>914</v>
      </c>
      <c r="X861" s="88" t="s">
        <v>5333</v>
      </c>
      <c r="Y861" s="88" t="s">
        <v>5332</v>
      </c>
      <c r="Z861" s="88" t="s">
        <v>5331</v>
      </c>
      <c r="AA861" s="88">
        <v>48</v>
      </c>
      <c r="AB861" s="88" t="s">
        <v>882</v>
      </c>
    </row>
    <row r="862" spans="1:28">
      <c r="A862" s="88" t="s">
        <v>5327</v>
      </c>
      <c r="C862" s="88" t="s">
        <v>5330</v>
      </c>
      <c r="D862" s="88" t="s">
        <v>5329</v>
      </c>
      <c r="E862" s="88" t="s">
        <v>101</v>
      </c>
      <c r="F862" s="88" t="s">
        <v>165</v>
      </c>
      <c r="O862" s="88" t="s">
        <v>855</v>
      </c>
      <c r="P862" s="89">
        <v>39047</v>
      </c>
      <c r="Q862" s="88">
        <v>1</v>
      </c>
      <c r="R862" s="88" t="s">
        <v>5328</v>
      </c>
      <c r="S862" s="88">
        <v>1</v>
      </c>
      <c r="T862" s="88" t="s">
        <v>5327</v>
      </c>
      <c r="U862" s="88" t="s">
        <v>5326</v>
      </c>
      <c r="V862" s="88" t="s">
        <v>5325</v>
      </c>
      <c r="W862" s="88" t="s">
        <v>5324</v>
      </c>
      <c r="X862" s="88" t="s">
        <v>5323</v>
      </c>
      <c r="Y862" s="88" t="s">
        <v>5322</v>
      </c>
      <c r="Z862" s="88" t="s">
        <v>5321</v>
      </c>
      <c r="AA862" s="88">
        <v>48</v>
      </c>
      <c r="AB862" s="88" t="s">
        <v>846</v>
      </c>
    </row>
    <row r="863" spans="1:28">
      <c r="A863" s="88" t="s">
        <v>5317</v>
      </c>
      <c r="C863" s="88" t="s">
        <v>5320</v>
      </c>
      <c r="D863" s="88" t="s">
        <v>5319</v>
      </c>
      <c r="E863" s="88" t="s">
        <v>101</v>
      </c>
      <c r="F863" s="88" t="s">
        <v>165</v>
      </c>
      <c r="O863" s="88" t="s">
        <v>855</v>
      </c>
      <c r="P863" s="89">
        <v>39133</v>
      </c>
      <c r="Q863" s="88">
        <v>1</v>
      </c>
      <c r="R863" s="88" t="s">
        <v>5318</v>
      </c>
      <c r="S863" s="88">
        <v>1</v>
      </c>
      <c r="T863" s="88" t="s">
        <v>5317</v>
      </c>
      <c r="U863" s="88" t="s">
        <v>5316</v>
      </c>
      <c r="V863" s="88" t="s">
        <v>5315</v>
      </c>
      <c r="W863" s="88" t="s">
        <v>5314</v>
      </c>
      <c r="X863" s="88" t="s">
        <v>5313</v>
      </c>
      <c r="Y863" s="88" t="s">
        <v>5312</v>
      </c>
      <c r="Z863" s="88" t="s">
        <v>5311</v>
      </c>
      <c r="AA863" s="88">
        <v>48</v>
      </c>
      <c r="AB863" s="88" t="s">
        <v>846</v>
      </c>
    </row>
    <row r="864" spans="1:28">
      <c r="A864" s="88" t="s">
        <v>5307</v>
      </c>
      <c r="C864" s="88" t="s">
        <v>5310</v>
      </c>
      <c r="D864" s="88" t="s">
        <v>5309</v>
      </c>
      <c r="E864" s="88" t="s">
        <v>101</v>
      </c>
      <c r="F864" s="88" t="s">
        <v>165</v>
      </c>
      <c r="O864" s="88" t="s">
        <v>2145</v>
      </c>
      <c r="P864" s="89">
        <v>38461</v>
      </c>
      <c r="Q864" s="88">
        <v>1</v>
      </c>
      <c r="R864" s="88" t="s">
        <v>5308</v>
      </c>
      <c r="S864" s="88">
        <v>1</v>
      </c>
      <c r="T864" s="88" t="s">
        <v>5307</v>
      </c>
      <c r="U864" s="88" t="s">
        <v>1711</v>
      </c>
      <c r="V864" s="88" t="s">
        <v>5306</v>
      </c>
      <c r="W864" s="88" t="s">
        <v>534</v>
      </c>
      <c r="X864" s="88" t="s">
        <v>5305</v>
      </c>
      <c r="Y864" s="88" t="s">
        <v>532</v>
      </c>
      <c r="Z864" s="88" t="s">
        <v>5304</v>
      </c>
      <c r="AA864" s="88">
        <v>48</v>
      </c>
      <c r="AB864" s="88" t="s">
        <v>2139</v>
      </c>
    </row>
    <row r="865" spans="1:28">
      <c r="A865" s="88" t="s">
        <v>5300</v>
      </c>
      <c r="C865" s="88" t="s">
        <v>5303</v>
      </c>
      <c r="D865" s="88" t="s">
        <v>5302</v>
      </c>
      <c r="E865" s="88" t="s">
        <v>101</v>
      </c>
      <c r="F865" s="88" t="s">
        <v>165</v>
      </c>
      <c r="O865" s="88" t="s">
        <v>2145</v>
      </c>
      <c r="P865" s="89">
        <v>38700</v>
      </c>
      <c r="Q865" s="88">
        <v>1</v>
      </c>
      <c r="R865" s="88" t="s">
        <v>5301</v>
      </c>
      <c r="S865" s="88">
        <v>1</v>
      </c>
      <c r="T865" s="88" t="s">
        <v>5300</v>
      </c>
      <c r="U865" s="88" t="s">
        <v>5299</v>
      </c>
      <c r="V865" s="88" t="s">
        <v>5298</v>
      </c>
      <c r="W865" s="88" t="s">
        <v>5297</v>
      </c>
      <c r="X865" s="88" t="s">
        <v>5296</v>
      </c>
      <c r="Y865" s="88" t="s">
        <v>5295</v>
      </c>
      <c r="Z865" s="88" t="s">
        <v>5294</v>
      </c>
      <c r="AA865" s="88">
        <v>48</v>
      </c>
      <c r="AB865" s="88" t="s">
        <v>2139</v>
      </c>
    </row>
    <row r="866" spans="1:28">
      <c r="A866" s="88" t="s">
        <v>5290</v>
      </c>
      <c r="C866" s="88" t="s">
        <v>5293</v>
      </c>
      <c r="D866" s="88" t="s">
        <v>5292</v>
      </c>
      <c r="E866" s="88" t="s">
        <v>101</v>
      </c>
      <c r="F866" s="88" t="s">
        <v>165</v>
      </c>
      <c r="O866" s="88" t="s">
        <v>855</v>
      </c>
      <c r="P866" s="89">
        <v>39150</v>
      </c>
      <c r="Q866" s="88">
        <v>1</v>
      </c>
      <c r="R866" s="88" t="s">
        <v>5291</v>
      </c>
      <c r="S866" s="88">
        <v>1</v>
      </c>
      <c r="T866" s="88" t="s">
        <v>5290</v>
      </c>
      <c r="U866" s="88" t="s">
        <v>5289</v>
      </c>
      <c r="V866" s="88" t="s">
        <v>5288</v>
      </c>
      <c r="W866" s="88" t="s">
        <v>5287</v>
      </c>
      <c r="X866" s="88" t="s">
        <v>4990</v>
      </c>
      <c r="Y866" s="88" t="s">
        <v>5286</v>
      </c>
      <c r="Z866" s="88" t="s">
        <v>4988</v>
      </c>
      <c r="AA866" s="88">
        <v>48</v>
      </c>
      <c r="AB866" s="88" t="s">
        <v>846</v>
      </c>
    </row>
    <row r="867" spans="1:28">
      <c r="A867" s="88" t="s">
        <v>5282</v>
      </c>
      <c r="C867" s="88" t="s">
        <v>5285</v>
      </c>
      <c r="D867" s="88" t="s">
        <v>5284</v>
      </c>
      <c r="E867" s="88" t="s">
        <v>101</v>
      </c>
      <c r="F867" s="88" t="s">
        <v>630</v>
      </c>
      <c r="O867" s="88" t="s">
        <v>867</v>
      </c>
      <c r="P867" s="89">
        <v>41219</v>
      </c>
      <c r="Q867" s="88">
        <v>3</v>
      </c>
      <c r="R867" s="88" t="s">
        <v>5283</v>
      </c>
      <c r="S867" s="88">
        <v>1</v>
      </c>
      <c r="T867" s="88" t="s">
        <v>5282</v>
      </c>
      <c r="U867" s="88" t="s">
        <v>5281</v>
      </c>
      <c r="V867" s="88" t="s">
        <v>5280</v>
      </c>
      <c r="W867" s="88" t="s">
        <v>5279</v>
      </c>
      <c r="X867" s="88" t="s">
        <v>5278</v>
      </c>
      <c r="Y867" s="88" t="s">
        <v>5277</v>
      </c>
      <c r="Z867" s="88" t="s">
        <v>5276</v>
      </c>
      <c r="AA867" s="88">
        <v>3</v>
      </c>
      <c r="AB867" s="88" t="s">
        <v>858</v>
      </c>
    </row>
    <row r="868" spans="1:28">
      <c r="A868" s="88" t="s">
        <v>5272</v>
      </c>
      <c r="C868" s="88" t="s">
        <v>5275</v>
      </c>
      <c r="D868" s="88" t="s">
        <v>5274</v>
      </c>
      <c r="E868" s="88" t="s">
        <v>101</v>
      </c>
      <c r="F868" s="88" t="s">
        <v>630</v>
      </c>
      <c r="O868" s="88" t="s">
        <v>867</v>
      </c>
      <c r="P868" s="89">
        <v>41065</v>
      </c>
      <c r="Q868" s="88">
        <v>3</v>
      </c>
      <c r="R868" s="88" t="s">
        <v>5273</v>
      </c>
      <c r="S868" s="88">
        <v>1</v>
      </c>
      <c r="T868" s="88" t="s">
        <v>5272</v>
      </c>
      <c r="U868" s="88" t="s">
        <v>864</v>
      </c>
      <c r="V868" s="88" t="s">
        <v>2332</v>
      </c>
      <c r="W868" s="88" t="s">
        <v>862</v>
      </c>
      <c r="X868" s="88" t="s">
        <v>2331</v>
      </c>
      <c r="Y868" s="88" t="s">
        <v>860</v>
      </c>
      <c r="Z868" s="88" t="s">
        <v>2330</v>
      </c>
      <c r="AA868" s="88">
        <v>3</v>
      </c>
      <c r="AB868" s="88" t="s">
        <v>858</v>
      </c>
    </row>
    <row r="869" spans="1:28">
      <c r="A869" s="88" t="s">
        <v>5268</v>
      </c>
      <c r="C869" s="88" t="s">
        <v>5271</v>
      </c>
      <c r="D869" s="88" t="s">
        <v>5270</v>
      </c>
      <c r="E869" s="88" t="s">
        <v>101</v>
      </c>
      <c r="F869" s="88" t="s">
        <v>630</v>
      </c>
      <c r="O869" s="88" t="s">
        <v>867</v>
      </c>
      <c r="P869" s="89">
        <v>41211</v>
      </c>
      <c r="Q869" s="88">
        <v>3</v>
      </c>
      <c r="R869" s="88" t="s">
        <v>5269</v>
      </c>
      <c r="S869" s="88">
        <v>1</v>
      </c>
      <c r="T869" s="88" t="s">
        <v>5268</v>
      </c>
      <c r="U869" s="88" t="s">
        <v>864</v>
      </c>
      <c r="V869" s="88" t="s">
        <v>5267</v>
      </c>
      <c r="W869" s="88" t="s">
        <v>862</v>
      </c>
      <c r="X869" s="88" t="s">
        <v>5266</v>
      </c>
      <c r="Y869" s="88" t="s">
        <v>860</v>
      </c>
      <c r="Z869" s="88" t="s">
        <v>5265</v>
      </c>
      <c r="AA869" s="88">
        <v>3</v>
      </c>
      <c r="AB869" s="88" t="s">
        <v>858</v>
      </c>
    </row>
    <row r="870" spans="1:28">
      <c r="A870" s="88" t="s">
        <v>5261</v>
      </c>
      <c r="C870" s="88" t="s">
        <v>5264</v>
      </c>
      <c r="D870" s="88" t="s">
        <v>5263</v>
      </c>
      <c r="E870" s="88" t="s">
        <v>101</v>
      </c>
      <c r="F870" s="88" t="s">
        <v>630</v>
      </c>
      <c r="O870" s="88" t="s">
        <v>867</v>
      </c>
      <c r="P870" s="89">
        <v>41328</v>
      </c>
      <c r="Q870" s="88">
        <v>3</v>
      </c>
      <c r="R870" s="88" t="s">
        <v>5262</v>
      </c>
      <c r="S870" s="88">
        <v>1</v>
      </c>
      <c r="T870" s="88" t="s">
        <v>5261</v>
      </c>
      <c r="U870" s="88" t="s">
        <v>536</v>
      </c>
      <c r="V870" s="88" t="s">
        <v>5260</v>
      </c>
      <c r="W870" s="88" t="s">
        <v>534</v>
      </c>
      <c r="X870" s="88" t="s">
        <v>5259</v>
      </c>
      <c r="Y870" s="88" t="s">
        <v>532</v>
      </c>
      <c r="Z870" s="88" t="s">
        <v>5258</v>
      </c>
      <c r="AA870" s="88">
        <v>3</v>
      </c>
      <c r="AB870" s="88" t="s">
        <v>858</v>
      </c>
    </row>
    <row r="871" spans="1:28">
      <c r="A871" s="88" t="s">
        <v>5254</v>
      </c>
      <c r="C871" s="88" t="s">
        <v>5257</v>
      </c>
      <c r="D871" s="88" t="s">
        <v>5256</v>
      </c>
      <c r="E871" s="88" t="s">
        <v>101</v>
      </c>
      <c r="F871" s="88" t="s">
        <v>165</v>
      </c>
      <c r="O871" s="88" t="s">
        <v>855</v>
      </c>
      <c r="P871" s="89">
        <v>39061</v>
      </c>
      <c r="Q871" s="88">
        <v>1</v>
      </c>
      <c r="R871" s="88" t="s">
        <v>5255</v>
      </c>
      <c r="S871" s="88">
        <v>1</v>
      </c>
      <c r="T871" s="88" t="s">
        <v>5254</v>
      </c>
      <c r="U871" s="88" t="s">
        <v>5253</v>
      </c>
      <c r="V871" s="88" t="s">
        <v>5252</v>
      </c>
      <c r="W871" s="88" t="s">
        <v>5251</v>
      </c>
      <c r="X871" s="88" t="s">
        <v>5250</v>
      </c>
      <c r="Y871" s="88" t="s">
        <v>5249</v>
      </c>
      <c r="Z871" s="88" t="s">
        <v>5248</v>
      </c>
      <c r="AA871" s="88">
        <v>48</v>
      </c>
      <c r="AB871" s="88" t="s">
        <v>846</v>
      </c>
    </row>
    <row r="872" spans="1:28">
      <c r="A872" s="88" t="s">
        <v>5244</v>
      </c>
      <c r="C872" s="88" t="s">
        <v>5247</v>
      </c>
      <c r="D872" s="88" t="s">
        <v>5246</v>
      </c>
      <c r="E872" s="88" t="s">
        <v>101</v>
      </c>
      <c r="F872" s="88" t="s">
        <v>165</v>
      </c>
      <c r="O872" s="88" t="s">
        <v>855</v>
      </c>
      <c r="P872" s="89">
        <v>38612</v>
      </c>
      <c r="Q872" s="88">
        <v>1</v>
      </c>
      <c r="R872" s="88" t="s">
        <v>5245</v>
      </c>
      <c r="S872" s="88">
        <v>1</v>
      </c>
      <c r="T872" s="88" t="s">
        <v>5244</v>
      </c>
      <c r="U872" s="88" t="s">
        <v>1345</v>
      </c>
      <c r="V872" s="88" t="s">
        <v>5243</v>
      </c>
      <c r="W872" s="88" t="s">
        <v>1343</v>
      </c>
      <c r="X872" s="88" t="s">
        <v>4016</v>
      </c>
      <c r="Y872" s="88" t="s">
        <v>1341</v>
      </c>
      <c r="Z872" s="88" t="s">
        <v>4015</v>
      </c>
      <c r="AA872" s="88">
        <v>48</v>
      </c>
      <c r="AB872" s="88" t="s">
        <v>846</v>
      </c>
    </row>
    <row r="873" spans="1:28">
      <c r="A873" s="88" t="s">
        <v>5239</v>
      </c>
      <c r="C873" s="88" t="s">
        <v>5242</v>
      </c>
      <c r="D873" s="88" t="s">
        <v>5241</v>
      </c>
      <c r="E873" s="88" t="s">
        <v>101</v>
      </c>
      <c r="F873" s="88" t="s">
        <v>165</v>
      </c>
      <c r="O873" s="88" t="s">
        <v>855</v>
      </c>
      <c r="P873" s="89">
        <v>38790</v>
      </c>
      <c r="Q873" s="88">
        <v>1</v>
      </c>
      <c r="R873" s="88" t="s">
        <v>5240</v>
      </c>
      <c r="S873" s="88">
        <v>1</v>
      </c>
      <c r="T873" s="88" t="s">
        <v>5239</v>
      </c>
      <c r="U873" s="88" t="s">
        <v>4695</v>
      </c>
      <c r="V873" s="88" t="s">
        <v>5238</v>
      </c>
      <c r="W873" s="88" t="s">
        <v>4693</v>
      </c>
      <c r="X873" s="88" t="s">
        <v>5237</v>
      </c>
      <c r="Y873" s="88" t="s">
        <v>4691</v>
      </c>
      <c r="Z873" s="88" t="s">
        <v>5236</v>
      </c>
      <c r="AA873" s="88">
        <v>48</v>
      </c>
      <c r="AB873" s="88" t="s">
        <v>846</v>
      </c>
    </row>
    <row r="874" spans="1:28">
      <c r="A874" s="88" t="s">
        <v>5232</v>
      </c>
      <c r="C874" s="88" t="s">
        <v>5235</v>
      </c>
      <c r="D874" s="88" t="s">
        <v>5234</v>
      </c>
      <c r="E874" s="88" t="s">
        <v>101</v>
      </c>
      <c r="F874" s="88" t="s">
        <v>165</v>
      </c>
      <c r="O874" s="88" t="s">
        <v>2632</v>
      </c>
      <c r="P874" s="89">
        <v>39030</v>
      </c>
      <c r="Q874" s="88">
        <v>1</v>
      </c>
      <c r="R874" s="88" t="s">
        <v>5233</v>
      </c>
      <c r="S874" s="88">
        <v>1</v>
      </c>
      <c r="T874" s="88" t="s">
        <v>5232</v>
      </c>
      <c r="U874" s="88" t="s">
        <v>5231</v>
      </c>
      <c r="V874" s="88" t="s">
        <v>5230</v>
      </c>
      <c r="W874" s="88" t="s">
        <v>2864</v>
      </c>
      <c r="X874" s="88" t="s">
        <v>5229</v>
      </c>
      <c r="Y874" s="88" t="s">
        <v>2863</v>
      </c>
      <c r="Z874" s="88" t="s">
        <v>5228</v>
      </c>
      <c r="AA874" s="88">
        <v>48</v>
      </c>
      <c r="AB874" s="88" t="s">
        <v>2626</v>
      </c>
    </row>
    <row r="875" spans="1:28">
      <c r="A875" s="88" t="s">
        <v>5223</v>
      </c>
      <c r="B875" s="88">
        <v>3300399</v>
      </c>
      <c r="C875" s="88" t="s">
        <v>5227</v>
      </c>
      <c r="D875" s="88" t="s">
        <v>5226</v>
      </c>
      <c r="E875" s="88" t="s">
        <v>101</v>
      </c>
      <c r="F875" s="88" t="s">
        <v>416</v>
      </c>
      <c r="O875" s="88" t="s">
        <v>5225</v>
      </c>
      <c r="P875" s="89">
        <v>34242</v>
      </c>
      <c r="Q875" s="88">
        <v>0</v>
      </c>
      <c r="R875" s="88" t="s">
        <v>5224</v>
      </c>
      <c r="S875" s="88" t="s">
        <v>1310</v>
      </c>
      <c r="T875" s="88" t="s">
        <v>5223</v>
      </c>
      <c r="U875" s="88" t="s">
        <v>5222</v>
      </c>
      <c r="V875" s="88" t="s">
        <v>4085</v>
      </c>
      <c r="W875" s="88" t="s">
        <v>5221</v>
      </c>
      <c r="X875" s="88" t="s">
        <v>4068</v>
      </c>
      <c r="Y875" s="88" t="s">
        <v>5220</v>
      </c>
      <c r="Z875" s="88" t="s">
        <v>4067</v>
      </c>
      <c r="AA875" s="88">
        <v>19</v>
      </c>
      <c r="AB875" s="88" t="s">
        <v>5219</v>
      </c>
    </row>
    <row r="876" spans="1:28">
      <c r="A876" s="88" t="s">
        <v>5215</v>
      </c>
      <c r="C876" s="88" t="s">
        <v>5218</v>
      </c>
      <c r="D876" s="88" t="s">
        <v>5217</v>
      </c>
      <c r="E876" s="88" t="s">
        <v>101</v>
      </c>
      <c r="F876" s="88" t="s">
        <v>429</v>
      </c>
      <c r="O876" s="88" t="s">
        <v>1743</v>
      </c>
      <c r="P876" s="89">
        <v>41069</v>
      </c>
      <c r="Q876" s="88">
        <v>3</v>
      </c>
      <c r="R876" s="88" t="s">
        <v>5216</v>
      </c>
      <c r="S876" s="88">
        <v>1</v>
      </c>
      <c r="T876" s="88" t="s">
        <v>5215</v>
      </c>
      <c r="U876" s="88" t="s">
        <v>5214</v>
      </c>
      <c r="V876" s="88" t="s">
        <v>5213</v>
      </c>
      <c r="W876" s="88" t="s">
        <v>5212</v>
      </c>
      <c r="X876" s="88" t="s">
        <v>5211</v>
      </c>
      <c r="Y876" s="88" t="s">
        <v>5210</v>
      </c>
      <c r="Z876" s="88" t="s">
        <v>5209</v>
      </c>
      <c r="AA876" s="88">
        <v>18</v>
      </c>
      <c r="AB876" s="88" t="s">
        <v>1734</v>
      </c>
    </row>
    <row r="877" spans="1:28">
      <c r="A877" s="88" t="s">
        <v>5204</v>
      </c>
      <c r="C877" s="88" t="s">
        <v>5208</v>
      </c>
      <c r="D877" s="88" t="s">
        <v>5207</v>
      </c>
      <c r="E877" s="88" t="s">
        <v>101</v>
      </c>
      <c r="F877" s="88" t="s">
        <v>1036</v>
      </c>
      <c r="O877" s="88" t="s">
        <v>5206</v>
      </c>
      <c r="P877" s="89">
        <v>41128</v>
      </c>
      <c r="Q877" s="88">
        <v>3</v>
      </c>
      <c r="R877" s="88" t="s">
        <v>5205</v>
      </c>
      <c r="S877" s="88">
        <v>1</v>
      </c>
      <c r="T877" s="88" t="s">
        <v>5204</v>
      </c>
      <c r="U877" s="88" t="s">
        <v>2104</v>
      </c>
      <c r="V877" s="88" t="s">
        <v>5171</v>
      </c>
      <c r="W877" s="88" t="s">
        <v>2102</v>
      </c>
      <c r="X877" s="88" t="s">
        <v>5170</v>
      </c>
      <c r="Y877" s="88" t="s">
        <v>2100</v>
      </c>
      <c r="Z877" s="88" t="s">
        <v>5169</v>
      </c>
      <c r="AA877" s="88">
        <v>16</v>
      </c>
      <c r="AB877" s="88" t="s">
        <v>5203</v>
      </c>
    </row>
    <row r="878" spans="1:28">
      <c r="A878" s="88" t="s">
        <v>5198</v>
      </c>
      <c r="C878" s="88" t="s">
        <v>5202</v>
      </c>
      <c r="D878" s="88" t="s">
        <v>5201</v>
      </c>
      <c r="E878" s="88" t="s">
        <v>101</v>
      </c>
      <c r="F878" s="88" t="s">
        <v>405</v>
      </c>
      <c r="O878" s="88" t="s">
        <v>5200</v>
      </c>
      <c r="P878" s="89">
        <v>31759</v>
      </c>
      <c r="Q878" s="88">
        <v>0</v>
      </c>
      <c r="R878" s="88" t="s">
        <v>5199</v>
      </c>
      <c r="S878" s="88" t="s">
        <v>1310</v>
      </c>
      <c r="T878" s="88" t="s">
        <v>5198</v>
      </c>
      <c r="U878" s="88" t="s">
        <v>5197</v>
      </c>
      <c r="V878" s="88" t="s">
        <v>5196</v>
      </c>
      <c r="W878" s="88" t="s">
        <v>5195</v>
      </c>
      <c r="X878" s="88" t="s">
        <v>5194</v>
      </c>
      <c r="Y878" s="88" t="s">
        <v>5193</v>
      </c>
      <c r="Z878" s="88" t="s">
        <v>5192</v>
      </c>
      <c r="AA878" s="88">
        <v>22</v>
      </c>
      <c r="AB878" s="88" t="s">
        <v>5191</v>
      </c>
    </row>
    <row r="879" spans="1:28">
      <c r="A879" s="88" t="s">
        <v>5187</v>
      </c>
      <c r="C879" s="88" t="s">
        <v>5190</v>
      </c>
      <c r="D879" s="88" t="s">
        <v>5189</v>
      </c>
      <c r="E879" s="88" t="s">
        <v>101</v>
      </c>
      <c r="F879" s="88" t="s">
        <v>243</v>
      </c>
      <c r="O879" s="88" t="s">
        <v>788</v>
      </c>
      <c r="P879" s="89">
        <v>40026</v>
      </c>
      <c r="Q879" s="88">
        <v>2</v>
      </c>
      <c r="R879" s="88" t="s">
        <v>5188</v>
      </c>
      <c r="S879" s="88">
        <v>1</v>
      </c>
      <c r="T879" s="88" t="s">
        <v>5187</v>
      </c>
      <c r="U879" s="88" t="s">
        <v>2959</v>
      </c>
      <c r="V879" s="88" t="s">
        <v>5186</v>
      </c>
      <c r="W879" s="88" t="s">
        <v>2957</v>
      </c>
      <c r="X879" s="88" t="s">
        <v>4780</v>
      </c>
      <c r="Y879" s="88" t="s">
        <v>2955</v>
      </c>
      <c r="Z879" s="88" t="s">
        <v>4779</v>
      </c>
      <c r="AA879" s="88">
        <v>26</v>
      </c>
      <c r="AB879" s="88" t="s">
        <v>779</v>
      </c>
    </row>
    <row r="880" spans="1:28">
      <c r="A880" s="88" t="s">
        <v>5182</v>
      </c>
      <c r="C880" s="88" t="s">
        <v>5185</v>
      </c>
      <c r="D880" s="88" t="s">
        <v>5184</v>
      </c>
      <c r="E880" s="88" t="s">
        <v>101</v>
      </c>
      <c r="F880" s="88" t="s">
        <v>243</v>
      </c>
      <c r="O880" s="88" t="s">
        <v>788</v>
      </c>
      <c r="P880" s="89">
        <v>40037</v>
      </c>
      <c r="Q880" s="88">
        <v>2</v>
      </c>
      <c r="R880" s="88" t="s">
        <v>5183</v>
      </c>
      <c r="S880" s="88">
        <v>1</v>
      </c>
      <c r="T880" s="88" t="s">
        <v>5182</v>
      </c>
      <c r="U880" s="88" t="s">
        <v>5181</v>
      </c>
      <c r="V880" s="88" t="s">
        <v>5180</v>
      </c>
      <c r="W880" s="88" t="s">
        <v>5179</v>
      </c>
      <c r="X880" s="88" t="s">
        <v>5178</v>
      </c>
      <c r="Y880" s="88" t="s">
        <v>5177</v>
      </c>
      <c r="Z880" s="88" t="s">
        <v>5176</v>
      </c>
      <c r="AA880" s="88">
        <v>26</v>
      </c>
      <c r="AB880" s="88" t="s">
        <v>779</v>
      </c>
    </row>
    <row r="881" spans="1:28">
      <c r="A881" s="88" t="s">
        <v>5172</v>
      </c>
      <c r="C881" s="88" t="s">
        <v>5175</v>
      </c>
      <c r="D881" s="88" t="s">
        <v>5174</v>
      </c>
      <c r="E881" s="88" t="s">
        <v>101</v>
      </c>
      <c r="F881" s="88" t="s">
        <v>243</v>
      </c>
      <c r="O881" s="88" t="s">
        <v>788</v>
      </c>
      <c r="P881" s="89">
        <v>39979</v>
      </c>
      <c r="Q881" s="88">
        <v>2</v>
      </c>
      <c r="R881" s="88" t="s">
        <v>5173</v>
      </c>
      <c r="S881" s="88">
        <v>1</v>
      </c>
      <c r="T881" s="88" t="s">
        <v>5172</v>
      </c>
      <c r="U881" s="88" t="s">
        <v>3115</v>
      </c>
      <c r="V881" s="88" t="s">
        <v>5171</v>
      </c>
      <c r="W881" s="88" t="s">
        <v>3113</v>
      </c>
      <c r="X881" s="88" t="s">
        <v>5170</v>
      </c>
      <c r="Y881" s="88" t="s">
        <v>3112</v>
      </c>
      <c r="Z881" s="88" t="s">
        <v>5169</v>
      </c>
      <c r="AA881" s="88">
        <v>26</v>
      </c>
      <c r="AB881" s="88" t="s">
        <v>779</v>
      </c>
    </row>
    <row r="882" spans="1:28">
      <c r="A882" s="88" t="s">
        <v>5165</v>
      </c>
      <c r="C882" s="88" t="s">
        <v>5168</v>
      </c>
      <c r="D882" s="88" t="s">
        <v>5167</v>
      </c>
      <c r="E882" s="88" t="s">
        <v>101</v>
      </c>
      <c r="F882" s="88" t="s">
        <v>243</v>
      </c>
      <c r="O882" s="88" t="s">
        <v>788</v>
      </c>
      <c r="P882" s="89">
        <v>40226</v>
      </c>
      <c r="Q882" s="88">
        <v>2</v>
      </c>
      <c r="R882" s="88" t="s">
        <v>5166</v>
      </c>
      <c r="S882" s="88">
        <v>1</v>
      </c>
      <c r="T882" s="88" t="s">
        <v>5165</v>
      </c>
      <c r="U882" s="88" t="s">
        <v>5164</v>
      </c>
      <c r="V882" s="88" t="s">
        <v>5163</v>
      </c>
      <c r="W882" s="88" t="s">
        <v>5162</v>
      </c>
      <c r="X882" s="88" t="s">
        <v>5161</v>
      </c>
      <c r="Y882" s="88" t="s">
        <v>5160</v>
      </c>
      <c r="Z882" s="88" t="s">
        <v>5159</v>
      </c>
      <c r="AA882" s="88">
        <v>26</v>
      </c>
      <c r="AB882" s="88" t="s">
        <v>779</v>
      </c>
    </row>
    <row r="883" spans="1:28">
      <c r="A883" s="88" t="s">
        <v>5155</v>
      </c>
      <c r="C883" s="88" t="s">
        <v>5158</v>
      </c>
      <c r="D883" s="88" t="s">
        <v>5157</v>
      </c>
      <c r="E883" s="88" t="s">
        <v>101</v>
      </c>
      <c r="F883" s="88" t="s">
        <v>243</v>
      </c>
      <c r="O883" s="88" t="s">
        <v>788</v>
      </c>
      <c r="P883" s="89">
        <v>40147</v>
      </c>
      <c r="Q883" s="88">
        <v>2</v>
      </c>
      <c r="R883" s="88" t="s">
        <v>5156</v>
      </c>
      <c r="S883" s="88">
        <v>1</v>
      </c>
      <c r="T883" s="88" t="s">
        <v>5155</v>
      </c>
      <c r="U883" s="88" t="s">
        <v>3129</v>
      </c>
      <c r="V883" s="88" t="s">
        <v>5154</v>
      </c>
      <c r="W883" s="88" t="s">
        <v>2294</v>
      </c>
      <c r="X883" s="88" t="s">
        <v>5153</v>
      </c>
      <c r="Y883" s="88" t="s">
        <v>2292</v>
      </c>
      <c r="Z883" s="88" t="s">
        <v>5152</v>
      </c>
      <c r="AA883" s="88">
        <v>26</v>
      </c>
      <c r="AB883" s="88" t="s">
        <v>779</v>
      </c>
    </row>
    <row r="884" spans="1:28">
      <c r="A884" s="88" t="s">
        <v>5148</v>
      </c>
      <c r="C884" s="88" t="s">
        <v>5151</v>
      </c>
      <c r="D884" s="88" t="s">
        <v>5150</v>
      </c>
      <c r="E884" s="88" t="s">
        <v>101</v>
      </c>
      <c r="F884" s="88" t="s">
        <v>165</v>
      </c>
      <c r="O884" s="88" t="s">
        <v>609</v>
      </c>
      <c r="P884" s="89">
        <v>38074</v>
      </c>
      <c r="Q884" s="88">
        <v>1</v>
      </c>
      <c r="R884" s="88" t="s">
        <v>5149</v>
      </c>
      <c r="S884" s="88">
        <v>3</v>
      </c>
      <c r="T884" s="88" t="s">
        <v>5148</v>
      </c>
      <c r="U884" s="88" t="s">
        <v>5147</v>
      </c>
      <c r="V884" s="88" t="s">
        <v>5146</v>
      </c>
      <c r="W884" s="88" t="s">
        <v>5145</v>
      </c>
      <c r="X884" s="88" t="s">
        <v>5144</v>
      </c>
      <c r="Y884" s="88" t="s">
        <v>5143</v>
      </c>
      <c r="Z884" s="88" t="s">
        <v>5142</v>
      </c>
      <c r="AA884" s="88">
        <v>48</v>
      </c>
      <c r="AB884" s="88" t="s">
        <v>600</v>
      </c>
    </row>
    <row r="885" spans="1:28">
      <c r="A885" s="88" t="s">
        <v>5138</v>
      </c>
      <c r="C885" s="88" t="s">
        <v>5141</v>
      </c>
      <c r="D885" s="88" t="s">
        <v>5140</v>
      </c>
      <c r="E885" s="88" t="s">
        <v>101</v>
      </c>
      <c r="F885" s="88" t="s">
        <v>165</v>
      </c>
      <c r="O885" s="88" t="s">
        <v>5120</v>
      </c>
      <c r="P885" s="89">
        <v>39029</v>
      </c>
      <c r="Q885" s="88">
        <v>1</v>
      </c>
      <c r="R885" s="88" t="s">
        <v>5139</v>
      </c>
      <c r="S885" s="88">
        <v>1</v>
      </c>
      <c r="T885" s="88" t="s">
        <v>5138</v>
      </c>
      <c r="U885" s="88" t="s">
        <v>5137</v>
      </c>
      <c r="V885" s="88" t="s">
        <v>5136</v>
      </c>
      <c r="W885" s="88" t="s">
        <v>5135</v>
      </c>
      <c r="X885" s="88" t="s">
        <v>4345</v>
      </c>
      <c r="Y885" s="88" t="s">
        <v>5134</v>
      </c>
      <c r="Z885" s="88" t="s">
        <v>5133</v>
      </c>
      <c r="AA885" s="88">
        <v>48</v>
      </c>
      <c r="AB885" s="88" t="s">
        <v>5111</v>
      </c>
    </row>
    <row r="886" spans="1:28">
      <c r="A886" s="88" t="s">
        <v>5129</v>
      </c>
      <c r="C886" s="88" t="s">
        <v>5132</v>
      </c>
      <c r="D886" s="88" t="s">
        <v>5131</v>
      </c>
      <c r="E886" s="88" t="s">
        <v>101</v>
      </c>
      <c r="F886" s="88" t="s">
        <v>165</v>
      </c>
      <c r="O886" s="88" t="s">
        <v>5120</v>
      </c>
      <c r="P886" s="89">
        <v>39059</v>
      </c>
      <c r="Q886" s="88">
        <v>1</v>
      </c>
      <c r="R886" s="88" t="s">
        <v>5130</v>
      </c>
      <c r="S886" s="88">
        <v>1</v>
      </c>
      <c r="T886" s="88" t="s">
        <v>5129</v>
      </c>
      <c r="U886" s="88" t="s">
        <v>5128</v>
      </c>
      <c r="V886" s="88" t="s">
        <v>5127</v>
      </c>
      <c r="W886" s="88" t="s">
        <v>5126</v>
      </c>
      <c r="X886" s="88" t="s">
        <v>5125</v>
      </c>
      <c r="Y886" s="88" t="s">
        <v>5124</v>
      </c>
      <c r="Z886" s="88" t="s">
        <v>5123</v>
      </c>
      <c r="AA886" s="88">
        <v>48</v>
      </c>
      <c r="AB886" s="88" t="s">
        <v>5111</v>
      </c>
    </row>
    <row r="887" spans="1:28">
      <c r="A887" s="88" t="s">
        <v>5118</v>
      </c>
      <c r="C887" s="88" t="s">
        <v>5122</v>
      </c>
      <c r="D887" s="88" t="s">
        <v>5121</v>
      </c>
      <c r="E887" s="88" t="s">
        <v>101</v>
      </c>
      <c r="F887" s="88" t="s">
        <v>165</v>
      </c>
      <c r="O887" s="88" t="s">
        <v>5120</v>
      </c>
      <c r="P887" s="89">
        <v>38836</v>
      </c>
      <c r="Q887" s="88">
        <v>1</v>
      </c>
      <c r="R887" s="88" t="s">
        <v>5119</v>
      </c>
      <c r="S887" s="88">
        <v>1</v>
      </c>
      <c r="T887" s="88" t="s">
        <v>5118</v>
      </c>
      <c r="U887" s="88" t="s">
        <v>5117</v>
      </c>
      <c r="V887" s="88" t="s">
        <v>5116</v>
      </c>
      <c r="W887" s="88" t="s">
        <v>5115</v>
      </c>
      <c r="X887" s="88" t="s">
        <v>5114</v>
      </c>
      <c r="Y887" s="88" t="s">
        <v>5113</v>
      </c>
      <c r="Z887" s="88" t="s">
        <v>5112</v>
      </c>
      <c r="AA887" s="88">
        <v>48</v>
      </c>
      <c r="AB887" s="88" t="s">
        <v>5111</v>
      </c>
    </row>
    <row r="888" spans="1:28">
      <c r="A888" s="88" t="s">
        <v>5106</v>
      </c>
      <c r="C888" s="88" t="s">
        <v>5110</v>
      </c>
      <c r="D888" s="88" t="s">
        <v>5109</v>
      </c>
      <c r="E888" s="88" t="s">
        <v>101</v>
      </c>
      <c r="F888" s="88" t="s">
        <v>754</v>
      </c>
      <c r="O888" s="88" t="s">
        <v>5108</v>
      </c>
      <c r="P888" s="89">
        <v>40228</v>
      </c>
      <c r="Q888" s="88">
        <v>2</v>
      </c>
      <c r="R888" s="88" t="s">
        <v>5107</v>
      </c>
      <c r="S888" s="88">
        <v>1</v>
      </c>
      <c r="T888" s="88" t="s">
        <v>5106</v>
      </c>
      <c r="U888" s="88" t="s">
        <v>750</v>
      </c>
      <c r="V888" s="88" t="s">
        <v>5105</v>
      </c>
      <c r="W888" s="88" t="s">
        <v>748</v>
      </c>
      <c r="X888" s="88" t="s">
        <v>5104</v>
      </c>
      <c r="Y888" s="88" t="s">
        <v>746</v>
      </c>
      <c r="Z888" s="88" t="s">
        <v>5103</v>
      </c>
      <c r="AA888" s="88">
        <v>9</v>
      </c>
      <c r="AB888" s="88" t="s">
        <v>5102</v>
      </c>
    </row>
    <row r="889" spans="1:28">
      <c r="A889" s="88" t="s">
        <v>5098</v>
      </c>
      <c r="C889" s="88" t="s">
        <v>5101</v>
      </c>
      <c r="D889" s="88" t="s">
        <v>5100</v>
      </c>
      <c r="E889" s="88" t="s">
        <v>101</v>
      </c>
      <c r="F889" s="88" t="s">
        <v>355</v>
      </c>
      <c r="O889" s="88" t="s">
        <v>471</v>
      </c>
      <c r="P889" s="89">
        <v>41081</v>
      </c>
      <c r="Q889" s="88">
        <v>3</v>
      </c>
      <c r="R889" s="88" t="s">
        <v>5099</v>
      </c>
      <c r="S889" s="88">
        <v>1</v>
      </c>
      <c r="T889" s="88" t="s">
        <v>5098</v>
      </c>
      <c r="U889" s="88" t="s">
        <v>3564</v>
      </c>
      <c r="V889" s="88" t="s">
        <v>5097</v>
      </c>
      <c r="W889" s="88" t="s">
        <v>387</v>
      </c>
      <c r="X889" s="88" t="s">
        <v>5096</v>
      </c>
      <c r="Y889" s="88" t="s">
        <v>385</v>
      </c>
      <c r="Z889" s="88" t="s">
        <v>5095</v>
      </c>
      <c r="AA889" s="88">
        <v>1</v>
      </c>
      <c r="AB889" s="88" t="s">
        <v>462</v>
      </c>
    </row>
    <row r="890" spans="1:28">
      <c r="A890" s="88" t="s">
        <v>5090</v>
      </c>
      <c r="C890" s="88" t="s">
        <v>5094</v>
      </c>
      <c r="D890" s="88" t="s">
        <v>5093</v>
      </c>
      <c r="E890" s="88" t="s">
        <v>101</v>
      </c>
      <c r="F890" s="88" t="s">
        <v>355</v>
      </c>
      <c r="O890" s="88" t="s">
        <v>5092</v>
      </c>
      <c r="P890" s="89">
        <v>38940</v>
      </c>
      <c r="Q890" s="88">
        <v>1</v>
      </c>
      <c r="R890" s="88" t="s">
        <v>5091</v>
      </c>
      <c r="S890" s="88">
        <v>1</v>
      </c>
      <c r="T890" s="88" t="s">
        <v>5090</v>
      </c>
      <c r="U890" s="88" t="s">
        <v>5089</v>
      </c>
      <c r="V890" s="88" t="s">
        <v>5088</v>
      </c>
      <c r="W890" s="88" t="s">
        <v>5087</v>
      </c>
      <c r="X890" s="88" t="s">
        <v>4302</v>
      </c>
      <c r="Y890" s="88" t="s">
        <v>5086</v>
      </c>
      <c r="Z890" s="88" t="s">
        <v>4301</v>
      </c>
      <c r="AA890" s="88">
        <v>1</v>
      </c>
      <c r="AB890" s="88" t="s">
        <v>5085</v>
      </c>
    </row>
    <row r="891" spans="1:28">
      <c r="A891" s="88" t="s">
        <v>5081</v>
      </c>
      <c r="C891" s="88" t="s">
        <v>5084</v>
      </c>
      <c r="D891" s="88" t="s">
        <v>5083</v>
      </c>
      <c r="E891" s="88" t="s">
        <v>101</v>
      </c>
      <c r="F891" s="88" t="s">
        <v>290</v>
      </c>
      <c r="O891" s="88" t="s">
        <v>4583</v>
      </c>
      <c r="P891" s="89">
        <v>41268</v>
      </c>
      <c r="Q891" s="88">
        <v>3</v>
      </c>
      <c r="R891" s="88" t="s">
        <v>5082</v>
      </c>
      <c r="S891" s="88">
        <v>1</v>
      </c>
      <c r="T891" s="88" t="s">
        <v>5081</v>
      </c>
      <c r="U891" s="88" t="s">
        <v>5080</v>
      </c>
      <c r="V891" s="88" t="s">
        <v>5079</v>
      </c>
      <c r="W891" s="88" t="s">
        <v>5078</v>
      </c>
      <c r="X891" s="88" t="s">
        <v>5077</v>
      </c>
      <c r="Y891" s="88" t="s">
        <v>5076</v>
      </c>
      <c r="Z891" s="88" t="s">
        <v>5075</v>
      </c>
      <c r="AA891" s="88">
        <v>17</v>
      </c>
      <c r="AB891" s="88" t="s">
        <v>4577</v>
      </c>
    </row>
    <row r="892" spans="1:28">
      <c r="A892" s="88" t="s">
        <v>5071</v>
      </c>
      <c r="C892" s="88" t="s">
        <v>5074</v>
      </c>
      <c r="D892" s="88" t="s">
        <v>5073</v>
      </c>
      <c r="E892" s="88" t="s">
        <v>101</v>
      </c>
      <c r="F892" s="88" t="s">
        <v>684</v>
      </c>
      <c r="O892" s="88" t="s">
        <v>683</v>
      </c>
      <c r="P892" s="89">
        <v>40085</v>
      </c>
      <c r="Q892" s="88">
        <v>2</v>
      </c>
      <c r="R892" s="88" t="s">
        <v>5072</v>
      </c>
      <c r="S892" s="88">
        <v>1</v>
      </c>
      <c r="T892" s="88" t="s">
        <v>5071</v>
      </c>
      <c r="U892" s="88" t="s">
        <v>5070</v>
      </c>
      <c r="V892" s="88" t="s">
        <v>5069</v>
      </c>
      <c r="W892" s="88" t="s">
        <v>5068</v>
      </c>
      <c r="X892" s="88" t="s">
        <v>1421</v>
      </c>
      <c r="Y892" s="88" t="s">
        <v>5067</v>
      </c>
      <c r="Z892" s="88" t="s">
        <v>1419</v>
      </c>
      <c r="AA892" s="88">
        <v>13</v>
      </c>
      <c r="AB892" s="88" t="s">
        <v>674</v>
      </c>
    </row>
    <row r="893" spans="1:28">
      <c r="A893" s="88" t="s">
        <v>5063</v>
      </c>
      <c r="C893" s="88" t="s">
        <v>5066</v>
      </c>
      <c r="D893" s="88" t="s">
        <v>5065</v>
      </c>
      <c r="E893" s="88" t="s">
        <v>101</v>
      </c>
      <c r="F893" s="88" t="s">
        <v>684</v>
      </c>
      <c r="O893" s="88" t="s">
        <v>683</v>
      </c>
      <c r="P893" s="89">
        <v>40207</v>
      </c>
      <c r="Q893" s="88">
        <v>2</v>
      </c>
      <c r="R893" s="88" t="s">
        <v>5064</v>
      </c>
      <c r="S893" s="88">
        <v>1</v>
      </c>
      <c r="T893" s="88" t="s">
        <v>5063</v>
      </c>
      <c r="U893" s="88" t="s">
        <v>606</v>
      </c>
      <c r="V893" s="88" t="s">
        <v>5062</v>
      </c>
      <c r="W893" s="88" t="s">
        <v>604</v>
      </c>
      <c r="X893" s="88" t="s">
        <v>2874</v>
      </c>
      <c r="Y893" s="88" t="s">
        <v>602</v>
      </c>
      <c r="Z893" s="88" t="s">
        <v>5061</v>
      </c>
      <c r="AA893" s="88">
        <v>13</v>
      </c>
      <c r="AB893" s="88" t="s">
        <v>674</v>
      </c>
    </row>
    <row r="894" spans="1:28">
      <c r="A894" s="88" t="s">
        <v>5056</v>
      </c>
      <c r="C894" s="88" t="s">
        <v>5060</v>
      </c>
      <c r="D894" s="88" t="s">
        <v>5059</v>
      </c>
      <c r="E894" s="88" t="s">
        <v>101</v>
      </c>
      <c r="F894" s="88" t="s">
        <v>1172</v>
      </c>
      <c r="O894" s="88" t="s">
        <v>5058</v>
      </c>
      <c r="P894" s="89">
        <v>35969</v>
      </c>
      <c r="Q894" s="88">
        <v>0</v>
      </c>
      <c r="R894" s="88" t="s">
        <v>5057</v>
      </c>
      <c r="S894" s="88" t="s">
        <v>1310</v>
      </c>
      <c r="T894" s="88" t="s">
        <v>5056</v>
      </c>
      <c r="U894" s="88" t="s">
        <v>5055</v>
      </c>
      <c r="V894" s="88" t="s">
        <v>5054</v>
      </c>
      <c r="W894" s="88" t="s">
        <v>5053</v>
      </c>
      <c r="X894" s="88" t="s">
        <v>4755</v>
      </c>
      <c r="Y894" s="88" t="s">
        <v>5052</v>
      </c>
      <c r="Z894" s="88" t="s">
        <v>5051</v>
      </c>
      <c r="AA894" s="88">
        <v>29</v>
      </c>
      <c r="AB894" s="88" t="s">
        <v>5050</v>
      </c>
    </row>
    <row r="895" spans="1:28">
      <c r="A895" s="88" t="s">
        <v>5046</v>
      </c>
      <c r="C895" s="88" t="s">
        <v>5049</v>
      </c>
      <c r="D895" s="88" t="s">
        <v>5048</v>
      </c>
      <c r="E895" s="88" t="s">
        <v>101</v>
      </c>
      <c r="F895" s="88" t="s">
        <v>126</v>
      </c>
      <c r="O895" s="88" t="s">
        <v>125</v>
      </c>
      <c r="P895" s="89">
        <v>41191</v>
      </c>
      <c r="Q895" s="88">
        <v>3</v>
      </c>
      <c r="R895" s="88" t="s">
        <v>5047</v>
      </c>
      <c r="S895" s="88">
        <v>1</v>
      </c>
      <c r="T895" s="88" t="s">
        <v>5046</v>
      </c>
      <c r="U895" s="88" t="s">
        <v>3459</v>
      </c>
      <c r="V895" s="88" t="s">
        <v>4865</v>
      </c>
      <c r="W895" s="88" t="s">
        <v>3457</v>
      </c>
      <c r="X895" s="88" t="s">
        <v>4864</v>
      </c>
      <c r="Y895" s="88" t="s">
        <v>3456</v>
      </c>
      <c r="Z895" s="88" t="s">
        <v>4863</v>
      </c>
      <c r="AA895" s="88">
        <v>5</v>
      </c>
      <c r="AB895" s="88" t="s">
        <v>116</v>
      </c>
    </row>
    <row r="896" spans="1:28">
      <c r="A896" s="88" t="s">
        <v>5042</v>
      </c>
      <c r="C896" s="88" t="s">
        <v>5045</v>
      </c>
      <c r="D896" s="88" t="s">
        <v>5044</v>
      </c>
      <c r="E896" s="88" t="s">
        <v>101</v>
      </c>
      <c r="F896" s="88" t="s">
        <v>165</v>
      </c>
      <c r="O896" s="88" t="s">
        <v>609</v>
      </c>
      <c r="P896" s="89">
        <v>38930</v>
      </c>
      <c r="Q896" s="88">
        <v>1</v>
      </c>
      <c r="R896" s="88" t="s">
        <v>5043</v>
      </c>
      <c r="S896" s="88">
        <v>1</v>
      </c>
      <c r="T896" s="88" t="s">
        <v>5042</v>
      </c>
      <c r="U896" s="88" t="s">
        <v>5041</v>
      </c>
      <c r="V896" s="88" t="s">
        <v>5040</v>
      </c>
      <c r="W896" s="88" t="s">
        <v>5039</v>
      </c>
      <c r="X896" s="88" t="s">
        <v>5038</v>
      </c>
      <c r="Y896" s="88" t="s">
        <v>5037</v>
      </c>
      <c r="Z896" s="88" t="s">
        <v>5036</v>
      </c>
      <c r="AA896" s="88">
        <v>48</v>
      </c>
      <c r="AB896" s="88" t="s">
        <v>600</v>
      </c>
    </row>
    <row r="897" spans="1:28">
      <c r="A897" s="88" t="s">
        <v>5032</v>
      </c>
      <c r="C897" s="88" t="s">
        <v>5035</v>
      </c>
      <c r="D897" s="88" t="s">
        <v>5034</v>
      </c>
      <c r="E897" s="88" t="s">
        <v>101</v>
      </c>
      <c r="F897" s="88" t="s">
        <v>165</v>
      </c>
      <c r="O897" s="88" t="s">
        <v>609</v>
      </c>
      <c r="P897" s="89">
        <v>38552</v>
      </c>
      <c r="Q897" s="88">
        <v>1</v>
      </c>
      <c r="R897" s="88" t="s">
        <v>5033</v>
      </c>
      <c r="S897" s="88">
        <v>1</v>
      </c>
      <c r="T897" s="88" t="s">
        <v>5032</v>
      </c>
      <c r="U897" s="88" t="s">
        <v>5031</v>
      </c>
      <c r="V897" s="88" t="s">
        <v>5030</v>
      </c>
      <c r="W897" s="88" t="s">
        <v>5029</v>
      </c>
      <c r="X897" s="88" t="s">
        <v>4546</v>
      </c>
      <c r="Y897" s="88" t="s">
        <v>5028</v>
      </c>
      <c r="Z897" s="88" t="s">
        <v>5027</v>
      </c>
      <c r="AA897" s="88">
        <v>48</v>
      </c>
      <c r="AB897" s="88" t="s">
        <v>600</v>
      </c>
    </row>
    <row r="898" spans="1:28">
      <c r="A898" s="88" t="s">
        <v>5022</v>
      </c>
      <c r="C898" s="88" t="s">
        <v>5026</v>
      </c>
      <c r="D898" s="88" t="s">
        <v>5025</v>
      </c>
      <c r="E898" s="88" t="s">
        <v>101</v>
      </c>
      <c r="F898" s="88" t="s">
        <v>2270</v>
      </c>
      <c r="O898" s="88" t="s">
        <v>5024</v>
      </c>
      <c r="P898" s="89">
        <v>41285</v>
      </c>
      <c r="Q898" s="88">
        <v>3</v>
      </c>
      <c r="R898" s="88" t="s">
        <v>5023</v>
      </c>
      <c r="S898" s="88">
        <v>1</v>
      </c>
      <c r="T898" s="88" t="s">
        <v>5022</v>
      </c>
      <c r="U898" s="88" t="s">
        <v>5021</v>
      </c>
      <c r="V898" s="88" t="s">
        <v>5020</v>
      </c>
      <c r="W898" s="88" t="s">
        <v>5019</v>
      </c>
      <c r="X898" s="88" t="s">
        <v>5018</v>
      </c>
      <c r="Y898" s="88" t="s">
        <v>5017</v>
      </c>
      <c r="Z898" s="88" t="s">
        <v>5016</v>
      </c>
      <c r="AA898" s="88">
        <v>28</v>
      </c>
      <c r="AB898" s="88" t="s">
        <v>5015</v>
      </c>
    </row>
    <row r="899" spans="1:28">
      <c r="A899" s="88" t="s">
        <v>5011</v>
      </c>
      <c r="C899" s="88" t="s">
        <v>5014</v>
      </c>
      <c r="D899" s="88" t="s">
        <v>5013</v>
      </c>
      <c r="E899" s="88" t="s">
        <v>101</v>
      </c>
      <c r="F899" s="88" t="s">
        <v>355</v>
      </c>
      <c r="O899" s="88" t="s">
        <v>1889</v>
      </c>
      <c r="P899" s="89">
        <v>41263</v>
      </c>
      <c r="Q899" s="88">
        <v>3</v>
      </c>
      <c r="R899" s="88" t="s">
        <v>5012</v>
      </c>
      <c r="S899" s="88">
        <v>1</v>
      </c>
      <c r="T899" s="88" t="s">
        <v>5011</v>
      </c>
      <c r="U899" s="88" t="s">
        <v>5010</v>
      </c>
      <c r="V899" s="88" t="s">
        <v>5009</v>
      </c>
      <c r="W899" s="88" t="s">
        <v>5008</v>
      </c>
      <c r="X899" s="88" t="s">
        <v>2408</v>
      </c>
      <c r="Y899" s="88" t="s">
        <v>5007</v>
      </c>
      <c r="Z899" s="88" t="s">
        <v>2406</v>
      </c>
      <c r="AA899" s="88">
        <v>1</v>
      </c>
      <c r="AB899" s="88" t="s">
        <v>5006</v>
      </c>
    </row>
    <row r="900" spans="1:28">
      <c r="A900" s="88" t="s">
        <v>5002</v>
      </c>
      <c r="C900" s="88" t="s">
        <v>5005</v>
      </c>
      <c r="D900" s="88" t="s">
        <v>5004</v>
      </c>
      <c r="E900" s="88" t="s">
        <v>101</v>
      </c>
      <c r="F900" s="88" t="s">
        <v>405</v>
      </c>
      <c r="O900" s="88" t="s">
        <v>586</v>
      </c>
      <c r="P900" s="89">
        <v>40266</v>
      </c>
      <c r="Q900" s="88">
        <v>2</v>
      </c>
      <c r="R900" s="88" t="s">
        <v>5003</v>
      </c>
      <c r="S900" s="88">
        <v>1</v>
      </c>
      <c r="T900" s="88" t="s">
        <v>5002</v>
      </c>
      <c r="U900" s="88" t="s">
        <v>5001</v>
      </c>
      <c r="V900" s="88" t="s">
        <v>5000</v>
      </c>
      <c r="W900" s="88" t="s">
        <v>4999</v>
      </c>
      <c r="X900" s="88" t="s">
        <v>4826</v>
      </c>
      <c r="Y900" s="88" t="s">
        <v>4998</v>
      </c>
      <c r="Z900" s="88" t="s">
        <v>4825</v>
      </c>
      <c r="AA900" s="88">
        <v>22</v>
      </c>
      <c r="AB900" s="88" t="s">
        <v>589</v>
      </c>
    </row>
    <row r="901" spans="1:28">
      <c r="A901" s="88" t="s">
        <v>4994</v>
      </c>
      <c r="C901" s="88" t="s">
        <v>4997</v>
      </c>
      <c r="D901" s="88" t="s">
        <v>4996</v>
      </c>
      <c r="E901" s="88" t="s">
        <v>101</v>
      </c>
      <c r="F901" s="88" t="s">
        <v>405</v>
      </c>
      <c r="O901" s="88" t="s">
        <v>586</v>
      </c>
      <c r="P901" s="89">
        <v>40120</v>
      </c>
      <c r="Q901" s="88">
        <v>2</v>
      </c>
      <c r="R901" s="88" t="s">
        <v>4995</v>
      </c>
      <c r="S901" s="88">
        <v>1</v>
      </c>
      <c r="T901" s="88" t="s">
        <v>4994</v>
      </c>
      <c r="U901" s="88" t="s">
        <v>4993</v>
      </c>
      <c r="V901" s="88" t="s">
        <v>4992</v>
      </c>
      <c r="W901" s="88" t="s">
        <v>4991</v>
      </c>
      <c r="X901" s="88" t="s">
        <v>4990</v>
      </c>
      <c r="Y901" s="88" t="s">
        <v>4989</v>
      </c>
      <c r="Z901" s="88" t="s">
        <v>4988</v>
      </c>
      <c r="AA901" s="88">
        <v>22</v>
      </c>
      <c r="AB901" s="88" t="s">
        <v>589</v>
      </c>
    </row>
    <row r="902" spans="1:28">
      <c r="A902" s="88" t="s">
        <v>4984</v>
      </c>
      <c r="C902" s="88" t="s">
        <v>4987</v>
      </c>
      <c r="D902" s="88" t="s">
        <v>4986</v>
      </c>
      <c r="E902" s="88" t="s">
        <v>101</v>
      </c>
      <c r="F902" s="88" t="s">
        <v>405</v>
      </c>
      <c r="O902" s="88" t="s">
        <v>586</v>
      </c>
      <c r="P902" s="89">
        <v>39948</v>
      </c>
      <c r="Q902" s="88">
        <v>2</v>
      </c>
      <c r="R902" s="88" t="s">
        <v>4985</v>
      </c>
      <c r="S902" s="88">
        <v>1</v>
      </c>
      <c r="T902" s="88" t="s">
        <v>4984</v>
      </c>
      <c r="U902" s="88" t="s">
        <v>239</v>
      </c>
      <c r="V902" s="88" t="s">
        <v>4983</v>
      </c>
      <c r="W902" s="88" t="s">
        <v>237</v>
      </c>
      <c r="X902" s="88" t="s">
        <v>4982</v>
      </c>
      <c r="Y902" s="88" t="s">
        <v>235</v>
      </c>
      <c r="Z902" s="88" t="s">
        <v>4981</v>
      </c>
      <c r="AA902" s="88">
        <v>22</v>
      </c>
      <c r="AB902" s="88" t="s">
        <v>589</v>
      </c>
    </row>
    <row r="903" spans="1:28">
      <c r="A903" s="88" t="s">
        <v>4977</v>
      </c>
      <c r="C903" s="88" t="s">
        <v>4980</v>
      </c>
      <c r="D903" s="88" t="s">
        <v>4979</v>
      </c>
      <c r="E903" s="88" t="s">
        <v>101</v>
      </c>
      <c r="F903" s="88" t="s">
        <v>405</v>
      </c>
      <c r="O903" s="88" t="s">
        <v>586</v>
      </c>
      <c r="P903" s="89">
        <v>40097</v>
      </c>
      <c r="Q903" s="88">
        <v>2</v>
      </c>
      <c r="R903" s="88" t="s">
        <v>4978</v>
      </c>
      <c r="S903" s="88">
        <v>1</v>
      </c>
      <c r="T903" s="88" t="s">
        <v>4977</v>
      </c>
      <c r="U903" s="88" t="s">
        <v>536</v>
      </c>
      <c r="V903" s="88" t="s">
        <v>4976</v>
      </c>
      <c r="W903" s="88" t="s">
        <v>534</v>
      </c>
      <c r="X903" s="88" t="s">
        <v>4975</v>
      </c>
      <c r="Y903" s="88" t="s">
        <v>532</v>
      </c>
      <c r="Z903" s="88" t="s">
        <v>4974</v>
      </c>
      <c r="AA903" s="88">
        <v>22</v>
      </c>
      <c r="AB903" s="88" t="s">
        <v>589</v>
      </c>
    </row>
    <row r="904" spans="1:28">
      <c r="A904" s="88" t="s">
        <v>4970</v>
      </c>
      <c r="C904" s="88" t="s">
        <v>4973</v>
      </c>
      <c r="D904" s="88" t="s">
        <v>4972</v>
      </c>
      <c r="E904" s="88" t="s">
        <v>101</v>
      </c>
      <c r="F904" s="88" t="s">
        <v>405</v>
      </c>
      <c r="O904" s="88" t="s">
        <v>586</v>
      </c>
      <c r="P904" s="89">
        <v>40212</v>
      </c>
      <c r="Q904" s="88">
        <v>2</v>
      </c>
      <c r="R904" s="88" t="s">
        <v>4971</v>
      </c>
      <c r="S904" s="88">
        <v>1</v>
      </c>
      <c r="T904" s="88" t="s">
        <v>4970</v>
      </c>
      <c r="U904" s="88" t="s">
        <v>4969</v>
      </c>
      <c r="V904" s="88" t="s">
        <v>4968</v>
      </c>
      <c r="W904" s="88" t="s">
        <v>4967</v>
      </c>
      <c r="X904" s="88" t="s">
        <v>1789</v>
      </c>
      <c r="Y904" s="88" t="s">
        <v>4966</v>
      </c>
      <c r="Z904" s="88" t="s">
        <v>1787</v>
      </c>
      <c r="AA904" s="88">
        <v>22</v>
      </c>
      <c r="AB904" s="88" t="s">
        <v>589</v>
      </c>
    </row>
    <row r="905" spans="1:28">
      <c r="A905" s="88" t="s">
        <v>4962</v>
      </c>
      <c r="C905" s="88" t="s">
        <v>4965</v>
      </c>
      <c r="D905" s="88" t="s">
        <v>4964</v>
      </c>
      <c r="E905" s="88" t="s">
        <v>101</v>
      </c>
      <c r="F905" s="88" t="s">
        <v>355</v>
      </c>
      <c r="O905" s="88" t="s">
        <v>1856</v>
      </c>
      <c r="P905" s="89">
        <v>41005</v>
      </c>
      <c r="Q905" s="88">
        <v>3</v>
      </c>
      <c r="R905" s="88" t="s">
        <v>4963</v>
      </c>
      <c r="S905" s="88">
        <v>1</v>
      </c>
      <c r="T905" s="88" t="s">
        <v>4962</v>
      </c>
      <c r="U905" s="88" t="s">
        <v>4045</v>
      </c>
      <c r="V905" s="88" t="s">
        <v>4961</v>
      </c>
      <c r="W905" s="88" t="s">
        <v>3940</v>
      </c>
      <c r="X905" s="88" t="s">
        <v>4960</v>
      </c>
      <c r="Y905" s="88" t="s">
        <v>3938</v>
      </c>
      <c r="Z905" s="88" t="s">
        <v>4959</v>
      </c>
      <c r="AA905" s="88">
        <v>1</v>
      </c>
      <c r="AB905" s="88" t="s">
        <v>1847</v>
      </c>
    </row>
    <row r="906" spans="1:28">
      <c r="A906" s="88" t="s">
        <v>4955</v>
      </c>
      <c r="C906" s="88" t="s">
        <v>4958</v>
      </c>
      <c r="D906" s="88" t="s">
        <v>4957</v>
      </c>
      <c r="E906" s="88" t="s">
        <v>101</v>
      </c>
      <c r="F906" s="88" t="s">
        <v>630</v>
      </c>
      <c r="O906" s="88" t="s">
        <v>629</v>
      </c>
      <c r="P906" s="89">
        <v>40691</v>
      </c>
      <c r="Q906" s="88">
        <v>3</v>
      </c>
      <c r="R906" s="88" t="s">
        <v>4956</v>
      </c>
      <c r="S906" s="88">
        <v>2</v>
      </c>
      <c r="T906" s="88" t="s">
        <v>4955</v>
      </c>
      <c r="U906" s="88" t="s">
        <v>4954</v>
      </c>
      <c r="V906" s="88" t="s">
        <v>4953</v>
      </c>
      <c r="W906" s="88" t="s">
        <v>4952</v>
      </c>
      <c r="X906" s="88" t="s">
        <v>4951</v>
      </c>
      <c r="Y906" s="88" t="s">
        <v>4950</v>
      </c>
      <c r="Z906" s="88" t="s">
        <v>4949</v>
      </c>
      <c r="AA906" s="88">
        <v>3</v>
      </c>
      <c r="AB906" s="88" t="s">
        <v>622</v>
      </c>
    </row>
    <row r="907" spans="1:28">
      <c r="A907" s="88" t="s">
        <v>4944</v>
      </c>
      <c r="C907" s="88" t="s">
        <v>4948</v>
      </c>
      <c r="D907" s="88" t="s">
        <v>4947</v>
      </c>
      <c r="E907" s="88" t="s">
        <v>101</v>
      </c>
      <c r="F907" s="88" t="s">
        <v>290</v>
      </c>
      <c r="O907" s="88" t="s">
        <v>4946</v>
      </c>
      <c r="P907" s="89">
        <v>41192</v>
      </c>
      <c r="Q907" s="88">
        <v>3</v>
      </c>
      <c r="R907" s="88" t="s">
        <v>4945</v>
      </c>
      <c r="S907" s="88">
        <v>1</v>
      </c>
      <c r="T907" s="88" t="s">
        <v>4944</v>
      </c>
      <c r="U907" s="88" t="s">
        <v>425</v>
      </c>
      <c r="V907" s="88" t="s">
        <v>4943</v>
      </c>
      <c r="W907" s="88" t="s">
        <v>423</v>
      </c>
      <c r="X907" s="88" t="s">
        <v>4942</v>
      </c>
      <c r="Y907" s="88" t="s">
        <v>421</v>
      </c>
      <c r="Z907" s="88" t="s">
        <v>4941</v>
      </c>
      <c r="AA907" s="88">
        <v>17</v>
      </c>
      <c r="AB907" s="88" t="s">
        <v>4940</v>
      </c>
    </row>
    <row r="908" spans="1:28">
      <c r="A908" s="88" t="s">
        <v>4936</v>
      </c>
      <c r="C908" s="88" t="s">
        <v>4939</v>
      </c>
      <c r="D908" s="88" t="s">
        <v>4938</v>
      </c>
      <c r="E908" s="88" t="s">
        <v>101</v>
      </c>
      <c r="F908" s="88" t="s">
        <v>355</v>
      </c>
      <c r="O908" s="88" t="s">
        <v>1705</v>
      </c>
      <c r="P908" s="89">
        <v>41037</v>
      </c>
      <c r="Q908" s="88">
        <v>3</v>
      </c>
      <c r="R908" s="88" t="s">
        <v>4937</v>
      </c>
      <c r="S908" s="88">
        <v>1</v>
      </c>
      <c r="T908" s="88" t="s">
        <v>4936</v>
      </c>
      <c r="U908" s="88" t="s">
        <v>401</v>
      </c>
      <c r="V908" s="88" t="s">
        <v>4935</v>
      </c>
      <c r="W908" s="88" t="s">
        <v>399</v>
      </c>
      <c r="X908" s="88" t="s">
        <v>4934</v>
      </c>
      <c r="Y908" s="88" t="s">
        <v>1977</v>
      </c>
      <c r="Z908" s="88" t="s">
        <v>4933</v>
      </c>
      <c r="AA908" s="88">
        <v>1</v>
      </c>
      <c r="AB908" s="88" t="s">
        <v>1697</v>
      </c>
    </row>
    <row r="909" spans="1:28">
      <c r="A909" s="88" t="s">
        <v>4928</v>
      </c>
      <c r="C909" s="88" t="s">
        <v>4932</v>
      </c>
      <c r="D909" s="88" t="s">
        <v>4931</v>
      </c>
      <c r="E909" s="88" t="s">
        <v>101</v>
      </c>
      <c r="F909" s="88" t="s">
        <v>355</v>
      </c>
      <c r="O909" s="88" t="s">
        <v>4930</v>
      </c>
      <c r="P909" s="89">
        <v>41084</v>
      </c>
      <c r="Q909" s="88">
        <v>3</v>
      </c>
      <c r="R909" s="88" t="s">
        <v>4929</v>
      </c>
      <c r="S909" s="88">
        <v>1</v>
      </c>
      <c r="T909" s="88" t="s">
        <v>4928</v>
      </c>
      <c r="U909" s="88" t="s">
        <v>2995</v>
      </c>
      <c r="V909" s="88" t="s">
        <v>4927</v>
      </c>
      <c r="W909" s="88" t="s">
        <v>2993</v>
      </c>
      <c r="X909" s="88" t="s">
        <v>4926</v>
      </c>
      <c r="Y909" s="88" t="s">
        <v>2991</v>
      </c>
      <c r="Z909" s="88" t="s">
        <v>4925</v>
      </c>
      <c r="AA909" s="88">
        <v>1</v>
      </c>
      <c r="AB909" s="88" t="s">
        <v>4924</v>
      </c>
    </row>
    <row r="910" spans="1:28">
      <c r="A910" s="88" t="s">
        <v>4919</v>
      </c>
      <c r="C910" s="88" t="s">
        <v>4923</v>
      </c>
      <c r="D910" s="88" t="s">
        <v>4922</v>
      </c>
      <c r="E910" s="88" t="s">
        <v>101</v>
      </c>
      <c r="F910" s="88" t="s">
        <v>152</v>
      </c>
      <c r="O910" s="88" t="s">
        <v>4921</v>
      </c>
      <c r="P910" s="89">
        <v>40637</v>
      </c>
      <c r="Q910" s="88">
        <v>3</v>
      </c>
      <c r="R910" s="88" t="s">
        <v>4920</v>
      </c>
      <c r="S910" s="88">
        <v>2</v>
      </c>
      <c r="T910" s="88" t="s">
        <v>4919</v>
      </c>
      <c r="U910" s="88" t="s">
        <v>4274</v>
      </c>
      <c r="V910" s="88" t="s">
        <v>4918</v>
      </c>
      <c r="W910" s="88" t="s">
        <v>4272</v>
      </c>
      <c r="X910" s="88" t="s">
        <v>4917</v>
      </c>
      <c r="Y910" s="88" t="s">
        <v>4916</v>
      </c>
      <c r="Z910" s="88" t="s">
        <v>4915</v>
      </c>
      <c r="AA910" s="88">
        <v>2</v>
      </c>
      <c r="AB910" s="88" t="s">
        <v>4914</v>
      </c>
    </row>
    <row r="911" spans="1:28">
      <c r="A911" s="88" t="s">
        <v>4910</v>
      </c>
      <c r="C911" s="88" t="s">
        <v>4913</v>
      </c>
      <c r="D911" s="88" t="s">
        <v>4912</v>
      </c>
      <c r="E911" s="88" t="s">
        <v>101</v>
      </c>
      <c r="F911" s="88" t="s">
        <v>355</v>
      </c>
      <c r="O911" s="88" t="s">
        <v>2380</v>
      </c>
      <c r="P911" s="89">
        <v>41066</v>
      </c>
      <c r="Q911" s="88">
        <v>3</v>
      </c>
      <c r="R911" s="88" t="s">
        <v>4911</v>
      </c>
      <c r="S911" s="88">
        <v>1</v>
      </c>
      <c r="T911" s="88" t="s">
        <v>4910</v>
      </c>
      <c r="U911" s="88" t="s">
        <v>4909</v>
      </c>
      <c r="V911" s="88" t="s">
        <v>4908</v>
      </c>
      <c r="W911" s="88" t="s">
        <v>4907</v>
      </c>
      <c r="X911" s="88" t="s">
        <v>4906</v>
      </c>
      <c r="Y911" s="88" t="s">
        <v>4905</v>
      </c>
      <c r="Z911" s="88" t="s">
        <v>4904</v>
      </c>
      <c r="AA911" s="88">
        <v>1</v>
      </c>
      <c r="AB911" s="88" t="s">
        <v>2374</v>
      </c>
    </row>
    <row r="912" spans="1:28">
      <c r="A912" s="88" t="s">
        <v>4900</v>
      </c>
      <c r="C912" s="88" t="s">
        <v>4903</v>
      </c>
      <c r="D912" s="88" t="s">
        <v>4902</v>
      </c>
      <c r="E912" s="88" t="s">
        <v>101</v>
      </c>
      <c r="F912" s="88" t="s">
        <v>355</v>
      </c>
      <c r="O912" s="88" t="s">
        <v>2380</v>
      </c>
      <c r="P912" s="89">
        <v>41178</v>
      </c>
      <c r="Q912" s="88">
        <v>3</v>
      </c>
      <c r="R912" s="88" t="s">
        <v>4901</v>
      </c>
      <c r="S912" s="88">
        <v>1</v>
      </c>
      <c r="T912" s="88" t="s">
        <v>4900</v>
      </c>
      <c r="U912" s="88" t="s">
        <v>4899</v>
      </c>
      <c r="V912" s="88" t="s">
        <v>4898</v>
      </c>
      <c r="W912" s="88" t="s">
        <v>4897</v>
      </c>
      <c r="X912" s="88" t="s">
        <v>4780</v>
      </c>
      <c r="Y912" s="88" t="s">
        <v>4896</v>
      </c>
      <c r="Z912" s="88" t="s">
        <v>4779</v>
      </c>
      <c r="AA912" s="88">
        <v>1</v>
      </c>
      <c r="AB912" s="88" t="s">
        <v>2374</v>
      </c>
    </row>
    <row r="913" spans="1:28">
      <c r="A913" s="88" t="s">
        <v>4891</v>
      </c>
      <c r="C913" s="88" t="s">
        <v>4895</v>
      </c>
      <c r="D913" s="88" t="s">
        <v>4894</v>
      </c>
      <c r="E913" s="88" t="s">
        <v>101</v>
      </c>
      <c r="F913" s="88" t="s">
        <v>126</v>
      </c>
      <c r="O913" s="88" t="s">
        <v>4893</v>
      </c>
      <c r="P913" s="89">
        <v>40787</v>
      </c>
      <c r="Q913" s="88">
        <v>3</v>
      </c>
      <c r="R913" s="88" t="s">
        <v>4892</v>
      </c>
      <c r="S913" s="88">
        <v>2</v>
      </c>
      <c r="T913" s="88" t="s">
        <v>4891</v>
      </c>
      <c r="U913" s="88" t="s">
        <v>4890</v>
      </c>
      <c r="V913" s="88" t="s">
        <v>4889</v>
      </c>
      <c r="W913" s="88" t="s">
        <v>2659</v>
      </c>
      <c r="X913" s="88" t="s">
        <v>4888</v>
      </c>
      <c r="Y913" s="88" t="s">
        <v>2658</v>
      </c>
      <c r="Z913" s="88" t="s">
        <v>4887</v>
      </c>
      <c r="AA913" s="88">
        <v>5</v>
      </c>
      <c r="AB913" s="88" t="s">
        <v>4886</v>
      </c>
    </row>
    <row r="914" spans="1:28">
      <c r="A914" s="88" t="s">
        <v>4882</v>
      </c>
      <c r="C914" s="88" t="s">
        <v>4885</v>
      </c>
      <c r="D914" s="88" t="s">
        <v>4884</v>
      </c>
      <c r="E914" s="88" t="s">
        <v>101</v>
      </c>
      <c r="F914" s="88" t="s">
        <v>139</v>
      </c>
      <c r="O914" s="88" t="s">
        <v>4860</v>
      </c>
      <c r="P914" s="89">
        <v>39924</v>
      </c>
      <c r="Q914" s="88">
        <v>2</v>
      </c>
      <c r="R914" s="88" t="s">
        <v>4883</v>
      </c>
      <c r="S914" s="88">
        <v>1</v>
      </c>
      <c r="T914" s="88" t="s">
        <v>4882</v>
      </c>
      <c r="U914" s="88" t="s">
        <v>4881</v>
      </c>
      <c r="V914" s="88" t="s">
        <v>4880</v>
      </c>
      <c r="W914" s="88" t="s">
        <v>4879</v>
      </c>
      <c r="X914" s="88" t="s">
        <v>4878</v>
      </c>
      <c r="Y914" s="88" t="s">
        <v>4877</v>
      </c>
      <c r="Z914" s="88" t="s">
        <v>4876</v>
      </c>
      <c r="AA914" s="88">
        <v>4</v>
      </c>
      <c r="AB914" s="88" t="s">
        <v>4851</v>
      </c>
    </row>
    <row r="915" spans="1:28">
      <c r="A915" s="88" t="s">
        <v>4872</v>
      </c>
      <c r="C915" s="88" t="s">
        <v>4875</v>
      </c>
      <c r="D915" s="88" t="s">
        <v>4874</v>
      </c>
      <c r="E915" s="88" t="s">
        <v>101</v>
      </c>
      <c r="F915" s="88" t="s">
        <v>139</v>
      </c>
      <c r="O915" s="88" t="s">
        <v>4860</v>
      </c>
      <c r="P915" s="89">
        <v>40008</v>
      </c>
      <c r="Q915" s="88">
        <v>2</v>
      </c>
      <c r="R915" s="88" t="s">
        <v>4873</v>
      </c>
      <c r="S915" s="88">
        <v>1</v>
      </c>
      <c r="T915" s="88" t="s">
        <v>4872</v>
      </c>
      <c r="U915" s="88" t="s">
        <v>4871</v>
      </c>
      <c r="V915" s="88" t="s">
        <v>4870</v>
      </c>
      <c r="W915" s="88" t="s">
        <v>4668</v>
      </c>
      <c r="X915" s="88" t="s">
        <v>4842</v>
      </c>
      <c r="Y915" s="88" t="s">
        <v>4666</v>
      </c>
      <c r="Z915" s="88" t="s">
        <v>4840</v>
      </c>
      <c r="AA915" s="88">
        <v>4</v>
      </c>
      <c r="AB915" s="88" t="s">
        <v>4851</v>
      </c>
    </row>
    <row r="916" spans="1:28">
      <c r="A916" s="88" t="s">
        <v>4866</v>
      </c>
      <c r="C916" s="88" t="s">
        <v>4869</v>
      </c>
      <c r="D916" s="88" t="s">
        <v>4868</v>
      </c>
      <c r="E916" s="88" t="s">
        <v>101</v>
      </c>
      <c r="F916" s="88" t="s">
        <v>139</v>
      </c>
      <c r="O916" s="88" t="s">
        <v>4860</v>
      </c>
      <c r="P916" s="89">
        <v>40060</v>
      </c>
      <c r="Q916" s="88">
        <v>2</v>
      </c>
      <c r="R916" s="88" t="s">
        <v>4867</v>
      </c>
      <c r="S916" s="88">
        <v>1</v>
      </c>
      <c r="T916" s="88" t="s">
        <v>4866</v>
      </c>
      <c r="U916" s="88" t="s">
        <v>606</v>
      </c>
      <c r="V916" s="88" t="s">
        <v>4865</v>
      </c>
      <c r="W916" s="88" t="s">
        <v>604</v>
      </c>
      <c r="X916" s="88" t="s">
        <v>4864</v>
      </c>
      <c r="Y916" s="88" t="s">
        <v>602</v>
      </c>
      <c r="Z916" s="88" t="s">
        <v>4863</v>
      </c>
      <c r="AA916" s="88">
        <v>4</v>
      </c>
      <c r="AB916" s="88" t="s">
        <v>4851</v>
      </c>
    </row>
    <row r="917" spans="1:28">
      <c r="A917" s="88" t="s">
        <v>4858</v>
      </c>
      <c r="C917" s="88" t="s">
        <v>4862</v>
      </c>
      <c r="D917" s="88" t="s">
        <v>4861</v>
      </c>
      <c r="E917" s="88" t="s">
        <v>101</v>
      </c>
      <c r="F917" s="88" t="s">
        <v>139</v>
      </c>
      <c r="O917" s="88" t="s">
        <v>4860</v>
      </c>
      <c r="P917" s="89">
        <v>39931</v>
      </c>
      <c r="Q917" s="88">
        <v>2</v>
      </c>
      <c r="R917" s="88" t="s">
        <v>4859</v>
      </c>
      <c r="S917" s="88">
        <v>1</v>
      </c>
      <c r="T917" s="88" t="s">
        <v>4858</v>
      </c>
      <c r="U917" s="88" t="s">
        <v>4857</v>
      </c>
      <c r="V917" s="88" t="s">
        <v>4856</v>
      </c>
      <c r="W917" s="88" t="s">
        <v>4855</v>
      </c>
      <c r="X917" s="88" t="s">
        <v>4854</v>
      </c>
      <c r="Y917" s="88" t="s">
        <v>4853</v>
      </c>
      <c r="Z917" s="88" t="s">
        <v>4852</v>
      </c>
      <c r="AA917" s="88">
        <v>4</v>
      </c>
      <c r="AB917" s="88" t="s">
        <v>4851</v>
      </c>
    </row>
    <row r="918" spans="1:28">
      <c r="A918" s="88" t="s">
        <v>4846</v>
      </c>
      <c r="C918" s="88" t="s">
        <v>4850</v>
      </c>
      <c r="D918" s="88" t="s">
        <v>4849</v>
      </c>
      <c r="E918" s="88" t="s">
        <v>101</v>
      </c>
      <c r="F918" s="88" t="s">
        <v>630</v>
      </c>
      <c r="O918" s="88" t="s">
        <v>4848</v>
      </c>
      <c r="P918" s="89">
        <v>41214</v>
      </c>
      <c r="Q918" s="88">
        <v>3</v>
      </c>
      <c r="R918" s="88" t="s">
        <v>4847</v>
      </c>
      <c r="S918" s="88">
        <v>1</v>
      </c>
      <c r="T918" s="88" t="s">
        <v>4846</v>
      </c>
      <c r="U918" s="88" t="s">
        <v>4845</v>
      </c>
      <c r="V918" s="88" t="s">
        <v>4844</v>
      </c>
      <c r="W918" s="88" t="s">
        <v>4843</v>
      </c>
      <c r="X918" s="88" t="s">
        <v>4842</v>
      </c>
      <c r="Y918" s="88" t="s">
        <v>4841</v>
      </c>
      <c r="Z918" s="88" t="s">
        <v>4840</v>
      </c>
      <c r="AA918" s="88">
        <v>3</v>
      </c>
      <c r="AB918" s="88" t="s">
        <v>4839</v>
      </c>
    </row>
    <row r="919" spans="1:28">
      <c r="A919" s="88" t="s">
        <v>4835</v>
      </c>
      <c r="C919" s="88" t="s">
        <v>4838</v>
      </c>
      <c r="D919" s="88" t="s">
        <v>4837</v>
      </c>
      <c r="E919" s="88" t="s">
        <v>101</v>
      </c>
      <c r="F919" s="88" t="s">
        <v>429</v>
      </c>
      <c r="O919" s="88" t="s">
        <v>2941</v>
      </c>
      <c r="P919" s="89">
        <v>40073</v>
      </c>
      <c r="Q919" s="88">
        <v>2</v>
      </c>
      <c r="R919" s="88" t="s">
        <v>4836</v>
      </c>
      <c r="S919" s="88">
        <v>1</v>
      </c>
      <c r="T919" s="88" t="s">
        <v>4835</v>
      </c>
      <c r="U919" s="88" t="s">
        <v>3090</v>
      </c>
      <c r="V919" s="88" t="s">
        <v>4834</v>
      </c>
      <c r="W919" s="88" t="s">
        <v>3089</v>
      </c>
      <c r="X919" s="88" t="s">
        <v>4833</v>
      </c>
      <c r="Y919" s="88" t="s">
        <v>3088</v>
      </c>
      <c r="Z919" s="88" t="s">
        <v>4832</v>
      </c>
      <c r="AA919" s="88">
        <v>18</v>
      </c>
      <c r="AB919" s="88" t="s">
        <v>2932</v>
      </c>
    </row>
    <row r="920" spans="1:28">
      <c r="A920" s="88" t="s">
        <v>4828</v>
      </c>
      <c r="C920" s="88" t="s">
        <v>4831</v>
      </c>
      <c r="D920" s="88" t="s">
        <v>4830</v>
      </c>
      <c r="E920" s="88" t="s">
        <v>101</v>
      </c>
      <c r="F920" s="88" t="s">
        <v>290</v>
      </c>
      <c r="O920" s="88" t="s">
        <v>545</v>
      </c>
      <c r="P920" s="89">
        <v>41237</v>
      </c>
      <c r="Q920" s="88">
        <v>3</v>
      </c>
      <c r="R920" s="88" t="s">
        <v>4829</v>
      </c>
      <c r="S920" s="88">
        <v>1</v>
      </c>
      <c r="T920" s="88" t="s">
        <v>4828</v>
      </c>
      <c r="U920" s="88" t="s">
        <v>1565</v>
      </c>
      <c r="V920" s="88" t="s">
        <v>4827</v>
      </c>
      <c r="W920" s="88" t="s">
        <v>1563</v>
      </c>
      <c r="X920" s="88" t="s">
        <v>4826</v>
      </c>
      <c r="Y920" s="88" t="s">
        <v>1561</v>
      </c>
      <c r="Z920" s="88" t="s">
        <v>4825</v>
      </c>
      <c r="AA920" s="88">
        <v>17</v>
      </c>
      <c r="AB920" s="88" t="s">
        <v>541</v>
      </c>
    </row>
    <row r="921" spans="1:28">
      <c r="A921" s="88" t="s">
        <v>4821</v>
      </c>
      <c r="C921" s="88" t="s">
        <v>4824</v>
      </c>
      <c r="D921" s="88" t="s">
        <v>4823</v>
      </c>
      <c r="E921" s="88" t="s">
        <v>101</v>
      </c>
      <c r="F921" s="88" t="s">
        <v>630</v>
      </c>
      <c r="O921" s="88" t="s">
        <v>629</v>
      </c>
      <c r="P921" s="89">
        <v>40274</v>
      </c>
      <c r="Q921" s="88">
        <v>3</v>
      </c>
      <c r="R921" s="88" t="s">
        <v>4822</v>
      </c>
      <c r="S921" s="88">
        <v>3</v>
      </c>
      <c r="T921" s="88" t="s">
        <v>4821</v>
      </c>
      <c r="U921" s="88" t="s">
        <v>193</v>
      </c>
      <c r="V921" s="88" t="s">
        <v>4820</v>
      </c>
      <c r="W921" s="88" t="s">
        <v>191</v>
      </c>
      <c r="X921" s="88" t="s">
        <v>4819</v>
      </c>
      <c r="Y921" s="88" t="s">
        <v>699</v>
      </c>
      <c r="Z921" s="88" t="s">
        <v>4818</v>
      </c>
      <c r="AA921" s="88">
        <v>3</v>
      </c>
      <c r="AB921" s="88" t="s">
        <v>622</v>
      </c>
    </row>
    <row r="922" spans="1:28">
      <c r="A922" s="88" t="s">
        <v>4814</v>
      </c>
      <c r="C922" s="88" t="s">
        <v>4817</v>
      </c>
      <c r="D922" s="88" t="s">
        <v>4816</v>
      </c>
      <c r="E922" s="88" t="s">
        <v>101</v>
      </c>
      <c r="F922" s="88" t="s">
        <v>355</v>
      </c>
      <c r="O922" s="88" t="s">
        <v>392</v>
      </c>
      <c r="P922" s="89">
        <v>41031</v>
      </c>
      <c r="Q922" s="88">
        <v>3</v>
      </c>
      <c r="R922" s="88" t="s">
        <v>4815</v>
      </c>
      <c r="S922" s="88">
        <v>1</v>
      </c>
      <c r="T922" s="88" t="s">
        <v>4814</v>
      </c>
      <c r="U922" s="88" t="s">
        <v>4813</v>
      </c>
      <c r="V922" s="88" t="s">
        <v>4812</v>
      </c>
      <c r="W922" s="88" t="s">
        <v>4811</v>
      </c>
      <c r="X922" s="88" t="s">
        <v>3048</v>
      </c>
      <c r="Y922" s="88" t="s">
        <v>4810</v>
      </c>
      <c r="Z922" s="88" t="s">
        <v>3046</v>
      </c>
      <c r="AA922" s="88">
        <v>1</v>
      </c>
      <c r="AB922" s="88" t="s">
        <v>383</v>
      </c>
    </row>
    <row r="923" spans="1:28">
      <c r="A923" s="88" t="s">
        <v>4806</v>
      </c>
      <c r="C923" s="88" t="s">
        <v>4809</v>
      </c>
      <c r="D923" s="88" t="s">
        <v>4808</v>
      </c>
      <c r="E923" s="88" t="s">
        <v>101</v>
      </c>
      <c r="F923" s="88" t="s">
        <v>630</v>
      </c>
      <c r="O923" s="88" t="s">
        <v>629</v>
      </c>
      <c r="P923" s="89">
        <v>41155</v>
      </c>
      <c r="Q923" s="88">
        <v>3</v>
      </c>
      <c r="R923" s="88" t="s">
        <v>4807</v>
      </c>
      <c r="S923" s="88">
        <v>1</v>
      </c>
      <c r="T923" s="88" t="s">
        <v>4806</v>
      </c>
      <c r="U923" s="88" t="s">
        <v>2464</v>
      </c>
      <c r="V923" s="88" t="s">
        <v>4805</v>
      </c>
      <c r="W923" s="88" t="s">
        <v>2462</v>
      </c>
      <c r="X923" s="88" t="s">
        <v>4804</v>
      </c>
      <c r="Y923" s="88" t="s">
        <v>2460</v>
      </c>
      <c r="Z923" s="88" t="s">
        <v>4803</v>
      </c>
      <c r="AA923" s="88">
        <v>3</v>
      </c>
      <c r="AB923" s="88" t="s">
        <v>622</v>
      </c>
    </row>
    <row r="924" spans="1:28">
      <c r="A924" s="88" t="s">
        <v>4799</v>
      </c>
      <c r="C924" s="88" t="s">
        <v>4802</v>
      </c>
      <c r="D924" s="88" t="s">
        <v>4801</v>
      </c>
      <c r="E924" s="88" t="s">
        <v>101</v>
      </c>
      <c r="F924" s="88" t="s">
        <v>355</v>
      </c>
      <c r="O924" s="88" t="s">
        <v>277</v>
      </c>
      <c r="P924" s="89">
        <v>39076</v>
      </c>
      <c r="Q924" s="88">
        <v>1</v>
      </c>
      <c r="R924" s="88" t="s">
        <v>4800</v>
      </c>
      <c r="S924" s="88">
        <v>1</v>
      </c>
      <c r="T924" s="88" t="s">
        <v>4799</v>
      </c>
      <c r="U924" s="88" t="s">
        <v>4798</v>
      </c>
      <c r="V924" s="88" t="s">
        <v>4797</v>
      </c>
      <c r="W924" s="88" t="s">
        <v>4796</v>
      </c>
      <c r="X924" s="88" t="s">
        <v>4795</v>
      </c>
      <c r="Y924" s="88" t="s">
        <v>4794</v>
      </c>
      <c r="Z924" s="88" t="s">
        <v>4793</v>
      </c>
      <c r="AA924" s="88">
        <v>1</v>
      </c>
      <c r="AB924" s="88" t="s">
        <v>268</v>
      </c>
    </row>
    <row r="925" spans="1:28">
      <c r="A925" s="88" t="s">
        <v>4789</v>
      </c>
      <c r="C925" s="88" t="s">
        <v>4792</v>
      </c>
      <c r="D925" s="88" t="s">
        <v>4791</v>
      </c>
      <c r="E925" s="88" t="s">
        <v>101</v>
      </c>
      <c r="F925" s="88" t="s">
        <v>290</v>
      </c>
      <c r="O925" s="88" t="s">
        <v>545</v>
      </c>
      <c r="P925" s="89">
        <v>41264</v>
      </c>
      <c r="Q925" s="88">
        <v>3</v>
      </c>
      <c r="R925" s="88" t="s">
        <v>4790</v>
      </c>
      <c r="S925" s="88">
        <v>1</v>
      </c>
      <c r="T925" s="88" t="s">
        <v>4789</v>
      </c>
      <c r="U925" s="88" t="s">
        <v>3850</v>
      </c>
      <c r="V925" s="88" t="s">
        <v>4788</v>
      </c>
      <c r="W925" s="88" t="s">
        <v>3849</v>
      </c>
      <c r="X925" s="88" t="s">
        <v>4787</v>
      </c>
      <c r="Y925" s="88" t="s">
        <v>3848</v>
      </c>
      <c r="Z925" s="88" t="s">
        <v>4786</v>
      </c>
      <c r="AA925" s="88">
        <v>17</v>
      </c>
      <c r="AB925" s="88" t="s">
        <v>541</v>
      </c>
    </row>
    <row r="926" spans="1:28">
      <c r="A926" s="88" t="s">
        <v>4782</v>
      </c>
      <c r="C926" s="88" t="s">
        <v>4785</v>
      </c>
      <c r="D926" s="88" t="s">
        <v>4784</v>
      </c>
      <c r="E926" s="88" t="s">
        <v>101</v>
      </c>
      <c r="F926" s="88" t="s">
        <v>429</v>
      </c>
      <c r="O926" s="88" t="s">
        <v>428</v>
      </c>
      <c r="P926" s="89">
        <v>41340</v>
      </c>
      <c r="Q926" s="88">
        <v>3</v>
      </c>
      <c r="R926" s="88" t="s">
        <v>4783</v>
      </c>
      <c r="S926" s="88">
        <v>1</v>
      </c>
      <c r="T926" s="88" t="s">
        <v>4782</v>
      </c>
      <c r="U926" s="88" t="s">
        <v>457</v>
      </c>
      <c r="V926" s="88" t="s">
        <v>4781</v>
      </c>
      <c r="W926" s="88" t="s">
        <v>455</v>
      </c>
      <c r="X926" s="88" t="s">
        <v>4780</v>
      </c>
      <c r="Y926" s="88" t="s">
        <v>453</v>
      </c>
      <c r="Z926" s="88" t="s">
        <v>4779</v>
      </c>
      <c r="AA926" s="88">
        <v>18</v>
      </c>
      <c r="AB926" s="88" t="s">
        <v>419</v>
      </c>
    </row>
    <row r="927" spans="1:28">
      <c r="A927" s="88" t="s">
        <v>4775</v>
      </c>
      <c r="C927" s="88" t="s">
        <v>4778</v>
      </c>
      <c r="D927" s="88" t="s">
        <v>4777</v>
      </c>
      <c r="E927" s="88" t="s">
        <v>101</v>
      </c>
      <c r="F927" s="88" t="s">
        <v>405</v>
      </c>
      <c r="O927" s="88" t="s">
        <v>3220</v>
      </c>
      <c r="P927" s="89">
        <v>40086</v>
      </c>
      <c r="Q927" s="88">
        <v>2</v>
      </c>
      <c r="R927" s="88" t="s">
        <v>4776</v>
      </c>
      <c r="S927" s="88">
        <v>1</v>
      </c>
      <c r="T927" s="88" t="s">
        <v>4775</v>
      </c>
      <c r="U927" s="88" t="s">
        <v>4774</v>
      </c>
      <c r="V927" s="88" t="s">
        <v>4773</v>
      </c>
      <c r="W927" s="88" t="s">
        <v>4772</v>
      </c>
      <c r="X927" s="88" t="s">
        <v>4771</v>
      </c>
      <c r="Y927" s="88" t="s">
        <v>4770</v>
      </c>
      <c r="Z927" s="88" t="s">
        <v>4769</v>
      </c>
      <c r="AA927" s="88">
        <v>22</v>
      </c>
      <c r="AB927" s="88" t="s">
        <v>3215</v>
      </c>
    </row>
    <row r="928" spans="1:28">
      <c r="A928" s="88" t="s">
        <v>4765</v>
      </c>
      <c r="C928" s="88" t="s">
        <v>4768</v>
      </c>
      <c r="D928" s="88" t="s">
        <v>4767</v>
      </c>
      <c r="E928" s="88" t="s">
        <v>101</v>
      </c>
      <c r="F928" s="88" t="s">
        <v>405</v>
      </c>
      <c r="O928" s="88" t="s">
        <v>3220</v>
      </c>
      <c r="P928" s="89">
        <v>39909</v>
      </c>
      <c r="Q928" s="88">
        <v>2</v>
      </c>
      <c r="R928" s="88" t="s">
        <v>4766</v>
      </c>
      <c r="S928" s="88">
        <v>1</v>
      </c>
      <c r="T928" s="88" t="s">
        <v>4765</v>
      </c>
      <c r="U928" s="88" t="s">
        <v>148</v>
      </c>
      <c r="V928" s="88" t="s">
        <v>4764</v>
      </c>
      <c r="W928" s="88" t="s">
        <v>146</v>
      </c>
      <c r="X928" s="88" t="s">
        <v>4763</v>
      </c>
      <c r="Y928" s="88" t="s">
        <v>144</v>
      </c>
      <c r="Z928" s="88" t="s">
        <v>4762</v>
      </c>
      <c r="AA928" s="88">
        <v>22</v>
      </c>
      <c r="AB928" s="88" t="s">
        <v>3215</v>
      </c>
    </row>
    <row r="929" spans="1:28">
      <c r="A929" s="88" t="s">
        <v>4758</v>
      </c>
      <c r="C929" s="88" t="s">
        <v>4761</v>
      </c>
      <c r="D929" s="88" t="s">
        <v>4760</v>
      </c>
      <c r="E929" s="88" t="s">
        <v>101</v>
      </c>
      <c r="F929" s="88" t="s">
        <v>405</v>
      </c>
      <c r="O929" s="88" t="s">
        <v>3220</v>
      </c>
      <c r="P929" s="89">
        <v>40143</v>
      </c>
      <c r="Q929" s="88">
        <v>2</v>
      </c>
      <c r="R929" s="88" t="s">
        <v>4759</v>
      </c>
      <c r="S929" s="88">
        <v>1</v>
      </c>
      <c r="T929" s="88" t="s">
        <v>4758</v>
      </c>
      <c r="U929" s="88" t="s">
        <v>833</v>
      </c>
      <c r="V929" s="88" t="s">
        <v>4757</v>
      </c>
      <c r="W929" s="88" t="s">
        <v>4756</v>
      </c>
      <c r="X929" s="88" t="s">
        <v>4755</v>
      </c>
      <c r="Y929" s="88" t="s">
        <v>829</v>
      </c>
      <c r="Z929" s="88" t="s">
        <v>4754</v>
      </c>
      <c r="AA929" s="88">
        <v>22</v>
      </c>
      <c r="AB929" s="88" t="s">
        <v>3215</v>
      </c>
    </row>
    <row r="930" spans="1:28">
      <c r="A930" s="88" t="s">
        <v>4750</v>
      </c>
      <c r="C930" s="88" t="s">
        <v>4753</v>
      </c>
      <c r="D930" s="88" t="s">
        <v>4752</v>
      </c>
      <c r="E930" s="88" t="s">
        <v>101</v>
      </c>
      <c r="F930" s="88" t="s">
        <v>405</v>
      </c>
      <c r="O930" s="88" t="s">
        <v>3220</v>
      </c>
      <c r="P930" s="89">
        <v>40074</v>
      </c>
      <c r="Q930" s="88">
        <v>2</v>
      </c>
      <c r="R930" s="88" t="s">
        <v>4751</v>
      </c>
      <c r="S930" s="88">
        <v>1</v>
      </c>
      <c r="T930" s="88" t="s">
        <v>4750</v>
      </c>
      <c r="U930" s="88" t="s">
        <v>717</v>
      </c>
      <c r="V930" s="88" t="s">
        <v>4749</v>
      </c>
      <c r="W930" s="88" t="s">
        <v>1935</v>
      </c>
      <c r="X930" s="88" t="s">
        <v>4748</v>
      </c>
      <c r="Y930" s="88" t="s">
        <v>1934</v>
      </c>
      <c r="Z930" s="88" t="s">
        <v>4747</v>
      </c>
      <c r="AA930" s="88">
        <v>22</v>
      </c>
      <c r="AB930" s="88" t="s">
        <v>3215</v>
      </c>
    </row>
    <row r="931" spans="1:28">
      <c r="A931" s="88" t="s">
        <v>4743</v>
      </c>
      <c r="C931" s="88" t="s">
        <v>4746</v>
      </c>
      <c r="D931" s="88" t="s">
        <v>4745</v>
      </c>
      <c r="E931" s="88" t="s">
        <v>101</v>
      </c>
      <c r="F931" s="88" t="s">
        <v>405</v>
      </c>
      <c r="O931" s="88" t="s">
        <v>404</v>
      </c>
      <c r="P931" s="89">
        <v>41063</v>
      </c>
      <c r="Q931" s="88">
        <v>3</v>
      </c>
      <c r="R931" s="88" t="s">
        <v>4744</v>
      </c>
      <c r="S931" s="88">
        <v>1</v>
      </c>
      <c r="T931" s="88" t="s">
        <v>4743</v>
      </c>
      <c r="U931" s="88" t="s">
        <v>148</v>
      </c>
      <c r="V931" s="88" t="s">
        <v>4742</v>
      </c>
      <c r="W931" s="88" t="s">
        <v>146</v>
      </c>
      <c r="X931" s="88" t="s">
        <v>4271</v>
      </c>
      <c r="Y931" s="88" t="s">
        <v>144</v>
      </c>
      <c r="Z931" s="88" t="s">
        <v>4269</v>
      </c>
      <c r="AA931" s="88">
        <v>22</v>
      </c>
      <c r="AB931" s="88" t="s">
        <v>395</v>
      </c>
    </row>
    <row r="932" spans="1:28">
      <c r="A932" s="88" t="s">
        <v>4738</v>
      </c>
      <c r="C932" s="88" t="s">
        <v>4741</v>
      </c>
      <c r="D932" s="88" t="s">
        <v>4740</v>
      </c>
      <c r="E932" s="88" t="s">
        <v>101</v>
      </c>
      <c r="F932" s="88" t="s">
        <v>405</v>
      </c>
      <c r="O932" s="88" t="s">
        <v>404</v>
      </c>
      <c r="P932" s="89">
        <v>41046</v>
      </c>
      <c r="Q932" s="88">
        <v>3</v>
      </c>
      <c r="R932" s="88" t="s">
        <v>4739</v>
      </c>
      <c r="S932" s="88">
        <v>1</v>
      </c>
      <c r="T932" s="88" t="s">
        <v>4738</v>
      </c>
      <c r="U932" s="88" t="s">
        <v>262</v>
      </c>
      <c r="V932" s="88" t="s">
        <v>4737</v>
      </c>
      <c r="W932" s="88" t="s">
        <v>260</v>
      </c>
      <c r="X932" s="88" t="s">
        <v>4736</v>
      </c>
      <c r="Y932" s="88" t="s">
        <v>258</v>
      </c>
      <c r="Z932" s="88" t="s">
        <v>4735</v>
      </c>
      <c r="AA932" s="88">
        <v>22</v>
      </c>
      <c r="AB932" s="88" t="s">
        <v>395</v>
      </c>
    </row>
    <row r="933" spans="1:28">
      <c r="A933" s="88" t="s">
        <v>4731</v>
      </c>
      <c r="C933" s="88" t="s">
        <v>4734</v>
      </c>
      <c r="D933" s="88" t="s">
        <v>4733</v>
      </c>
      <c r="E933" s="88" t="s">
        <v>101</v>
      </c>
      <c r="F933" s="88" t="s">
        <v>429</v>
      </c>
      <c r="O933" s="88" t="s">
        <v>428</v>
      </c>
      <c r="P933" s="89">
        <v>41234</v>
      </c>
      <c r="Q933" s="88">
        <v>3</v>
      </c>
      <c r="R933" s="88" t="s">
        <v>4732</v>
      </c>
      <c r="S933" s="88">
        <v>1</v>
      </c>
      <c r="T933" s="88" t="s">
        <v>4731</v>
      </c>
      <c r="U933" s="88" t="s">
        <v>4730</v>
      </c>
      <c r="V933" s="88" t="s">
        <v>4729</v>
      </c>
      <c r="W933" s="88" t="s">
        <v>4728</v>
      </c>
      <c r="X933" s="88" t="s">
        <v>4727</v>
      </c>
      <c r="Y933" s="88" t="s">
        <v>4726</v>
      </c>
      <c r="Z933" s="88" t="s">
        <v>4725</v>
      </c>
      <c r="AA933" s="88">
        <v>18</v>
      </c>
      <c r="AB933" s="88" t="s">
        <v>419</v>
      </c>
    </row>
    <row r="934" spans="1:28">
      <c r="A934" s="88" t="s">
        <v>4721</v>
      </c>
      <c r="C934" s="88" t="s">
        <v>4724</v>
      </c>
      <c r="D934" s="88" t="s">
        <v>4723</v>
      </c>
      <c r="E934" s="88" t="s">
        <v>101</v>
      </c>
      <c r="F934" s="88" t="s">
        <v>152</v>
      </c>
      <c r="O934" s="88" t="s">
        <v>4634</v>
      </c>
      <c r="P934" s="89">
        <v>38057</v>
      </c>
      <c r="Q934" s="88">
        <v>0</v>
      </c>
      <c r="R934" s="88" t="s">
        <v>4722</v>
      </c>
      <c r="S934" s="88" t="s">
        <v>1310</v>
      </c>
      <c r="T934" s="88" t="s">
        <v>4721</v>
      </c>
      <c r="U934" s="88" t="s">
        <v>1077</v>
      </c>
      <c r="V934" s="88" t="s">
        <v>4720</v>
      </c>
      <c r="W934" s="88" t="s">
        <v>433</v>
      </c>
      <c r="X934" s="88" t="s">
        <v>4719</v>
      </c>
      <c r="Y934" s="88" t="s">
        <v>4718</v>
      </c>
      <c r="Z934" s="88" t="s">
        <v>4717</v>
      </c>
      <c r="AA934" s="88">
        <v>2</v>
      </c>
      <c r="AB934" s="88" t="s">
        <v>4625</v>
      </c>
    </row>
    <row r="935" spans="1:28">
      <c r="A935" s="88" t="s">
        <v>4713</v>
      </c>
      <c r="C935" s="88" t="s">
        <v>4716</v>
      </c>
      <c r="D935" s="88" t="s">
        <v>4715</v>
      </c>
      <c r="E935" s="88" t="s">
        <v>101</v>
      </c>
      <c r="F935" s="88" t="s">
        <v>165</v>
      </c>
      <c r="O935" s="88" t="s">
        <v>277</v>
      </c>
      <c r="P935" s="89">
        <v>39146</v>
      </c>
      <c r="Q935" s="88">
        <v>1</v>
      </c>
      <c r="R935" s="88" t="s">
        <v>4714</v>
      </c>
      <c r="S935" s="88">
        <v>1</v>
      </c>
      <c r="T935" s="88" t="s">
        <v>4713</v>
      </c>
      <c r="U935" s="88" t="s">
        <v>4712</v>
      </c>
      <c r="V935" s="88" t="s">
        <v>4711</v>
      </c>
      <c r="W935" s="88" t="s">
        <v>4710</v>
      </c>
      <c r="X935" s="88" t="s">
        <v>4709</v>
      </c>
      <c r="Y935" s="88" t="s">
        <v>4708</v>
      </c>
      <c r="Z935" s="88" t="s">
        <v>4707</v>
      </c>
      <c r="AA935" s="88">
        <v>48</v>
      </c>
      <c r="AB935" s="88" t="s">
        <v>268</v>
      </c>
    </row>
    <row r="936" spans="1:28">
      <c r="A936" s="88" t="s">
        <v>4703</v>
      </c>
      <c r="C936" s="88" t="s">
        <v>4706</v>
      </c>
      <c r="D936" s="88" t="s">
        <v>4705</v>
      </c>
      <c r="E936" s="88" t="s">
        <v>101</v>
      </c>
      <c r="F936" s="88" t="s">
        <v>1226</v>
      </c>
      <c r="O936" s="88" t="s">
        <v>1490</v>
      </c>
      <c r="P936" s="89">
        <v>41123</v>
      </c>
      <c r="Q936" s="88">
        <v>3</v>
      </c>
      <c r="R936" s="88" t="s">
        <v>4704</v>
      </c>
      <c r="S936" s="88">
        <v>1</v>
      </c>
      <c r="T936" s="88" t="s">
        <v>4703</v>
      </c>
      <c r="U936" s="88" t="s">
        <v>3165</v>
      </c>
      <c r="V936" s="88" t="s">
        <v>4702</v>
      </c>
      <c r="W936" s="88" t="s">
        <v>3163</v>
      </c>
      <c r="X936" s="88" t="s">
        <v>4701</v>
      </c>
      <c r="Y936" s="88" t="s">
        <v>3161</v>
      </c>
      <c r="Z936" s="88" t="s">
        <v>4700</v>
      </c>
      <c r="AA936" s="88">
        <v>6</v>
      </c>
      <c r="AB936" s="88" t="s">
        <v>1481</v>
      </c>
    </row>
    <row r="937" spans="1:28">
      <c r="A937" s="88" t="s">
        <v>4696</v>
      </c>
      <c r="C937" s="88" t="s">
        <v>4699</v>
      </c>
      <c r="D937" s="88" t="s">
        <v>4698</v>
      </c>
      <c r="E937" s="88" t="s">
        <v>101</v>
      </c>
      <c r="F937" s="88" t="s">
        <v>355</v>
      </c>
      <c r="O937" s="88" t="s">
        <v>741</v>
      </c>
      <c r="P937" s="89">
        <v>41322</v>
      </c>
      <c r="Q937" s="88">
        <v>3</v>
      </c>
      <c r="R937" s="88" t="s">
        <v>4697</v>
      </c>
      <c r="S937" s="88">
        <v>1</v>
      </c>
      <c r="T937" s="88" t="s">
        <v>4696</v>
      </c>
      <c r="U937" s="88" t="s">
        <v>4695</v>
      </c>
      <c r="V937" s="88" t="s">
        <v>4694</v>
      </c>
      <c r="W937" s="88" t="s">
        <v>4693</v>
      </c>
      <c r="X937" s="88" t="s">
        <v>4692</v>
      </c>
      <c r="Y937" s="88" t="s">
        <v>4691</v>
      </c>
      <c r="Z937" s="88" t="s">
        <v>4690</v>
      </c>
      <c r="AA937" s="88">
        <v>1</v>
      </c>
      <c r="AB937" s="88" t="s">
        <v>4689</v>
      </c>
    </row>
    <row r="938" spans="1:28">
      <c r="A938" s="88" t="s">
        <v>4685</v>
      </c>
      <c r="C938" s="88" t="s">
        <v>4688</v>
      </c>
      <c r="D938" s="88" t="s">
        <v>4687</v>
      </c>
      <c r="E938" s="88" t="s">
        <v>101</v>
      </c>
      <c r="F938" s="88" t="s">
        <v>429</v>
      </c>
      <c r="O938" s="88" t="s">
        <v>428</v>
      </c>
      <c r="P938" s="89">
        <v>41298</v>
      </c>
      <c r="Q938" s="88">
        <v>3</v>
      </c>
      <c r="R938" s="88" t="s">
        <v>4686</v>
      </c>
      <c r="S938" s="88">
        <v>1</v>
      </c>
      <c r="T938" s="88" t="s">
        <v>4685</v>
      </c>
      <c r="U938" s="88" t="s">
        <v>1775</v>
      </c>
      <c r="V938" s="88" t="s">
        <v>4684</v>
      </c>
      <c r="W938" s="88" t="s">
        <v>1773</v>
      </c>
      <c r="X938" s="88" t="s">
        <v>4259</v>
      </c>
      <c r="Y938" s="88" t="s">
        <v>1771</v>
      </c>
      <c r="Z938" s="88" t="s">
        <v>4683</v>
      </c>
      <c r="AA938" s="88">
        <v>18</v>
      </c>
      <c r="AB938" s="88" t="s">
        <v>419</v>
      </c>
    </row>
    <row r="939" spans="1:28">
      <c r="A939" s="88" t="s">
        <v>4678</v>
      </c>
      <c r="C939" s="88" t="s">
        <v>4682</v>
      </c>
      <c r="D939" s="88" t="s">
        <v>4681</v>
      </c>
      <c r="E939" s="88" t="s">
        <v>101</v>
      </c>
      <c r="F939" s="88" t="s">
        <v>165</v>
      </c>
      <c r="O939" s="88" t="s">
        <v>4680</v>
      </c>
      <c r="P939" s="89">
        <v>38597</v>
      </c>
      <c r="Q939" s="88">
        <v>1</v>
      </c>
      <c r="R939" s="88" t="s">
        <v>4679</v>
      </c>
      <c r="S939" s="88">
        <v>1</v>
      </c>
      <c r="T939" s="88" t="s">
        <v>4678</v>
      </c>
      <c r="U939" s="88" t="s">
        <v>135</v>
      </c>
      <c r="V939" s="88" t="s">
        <v>4677</v>
      </c>
      <c r="W939" s="88" t="s">
        <v>133</v>
      </c>
      <c r="X939" s="88" t="s">
        <v>1444</v>
      </c>
      <c r="Y939" s="88" t="s">
        <v>131</v>
      </c>
      <c r="Z939" s="88" t="s">
        <v>4676</v>
      </c>
      <c r="AA939" s="88">
        <v>48</v>
      </c>
      <c r="AB939" s="88" t="s">
        <v>4675</v>
      </c>
    </row>
    <row r="940" spans="1:28">
      <c r="A940" s="88" t="s">
        <v>4671</v>
      </c>
      <c r="C940" s="88" t="s">
        <v>4674</v>
      </c>
      <c r="D940" s="88" t="s">
        <v>4673</v>
      </c>
      <c r="E940" s="88" t="s">
        <v>101</v>
      </c>
      <c r="F940" s="88" t="s">
        <v>355</v>
      </c>
      <c r="O940" s="88" t="s">
        <v>471</v>
      </c>
      <c r="P940" s="89">
        <v>41034</v>
      </c>
      <c r="Q940" s="88">
        <v>3</v>
      </c>
      <c r="R940" s="88" t="s">
        <v>4672</v>
      </c>
      <c r="S940" s="88">
        <v>1</v>
      </c>
      <c r="T940" s="88" t="s">
        <v>4671</v>
      </c>
      <c r="U940" s="88" t="s">
        <v>4670</v>
      </c>
      <c r="V940" s="88" t="s">
        <v>4669</v>
      </c>
      <c r="W940" s="88" t="s">
        <v>4668</v>
      </c>
      <c r="X940" s="88" t="s">
        <v>4667</v>
      </c>
      <c r="Y940" s="88" t="s">
        <v>4666</v>
      </c>
      <c r="Z940" s="88" t="s">
        <v>4665</v>
      </c>
      <c r="AA940" s="88">
        <v>1</v>
      </c>
      <c r="AB940" s="88" t="s">
        <v>462</v>
      </c>
    </row>
    <row r="941" spans="1:28">
      <c r="A941" s="88" t="s">
        <v>4661</v>
      </c>
      <c r="C941" s="88" t="s">
        <v>4664</v>
      </c>
      <c r="D941" s="88" t="s">
        <v>4663</v>
      </c>
      <c r="E941" s="88" t="s">
        <v>101</v>
      </c>
      <c r="F941" s="88" t="s">
        <v>1226</v>
      </c>
      <c r="O941" s="88" t="s">
        <v>1490</v>
      </c>
      <c r="P941" s="89">
        <v>41350</v>
      </c>
      <c r="Q941" s="88">
        <v>3</v>
      </c>
      <c r="R941" s="88" t="s">
        <v>4662</v>
      </c>
      <c r="S941" s="88">
        <v>1</v>
      </c>
      <c r="T941" s="88" t="s">
        <v>4661</v>
      </c>
      <c r="U941" s="88" t="s">
        <v>4660</v>
      </c>
      <c r="V941" s="88" t="s">
        <v>4659</v>
      </c>
      <c r="W941" s="88" t="s">
        <v>4658</v>
      </c>
      <c r="X941" s="88" t="s">
        <v>4657</v>
      </c>
      <c r="Y941" s="88" t="s">
        <v>4656</v>
      </c>
      <c r="Z941" s="88" t="s">
        <v>4655</v>
      </c>
      <c r="AA941" s="88">
        <v>6</v>
      </c>
      <c r="AB941" s="88" t="s">
        <v>1481</v>
      </c>
    </row>
    <row r="942" spans="1:28">
      <c r="A942" s="88" t="s">
        <v>4651</v>
      </c>
      <c r="C942" s="88" t="s">
        <v>4654</v>
      </c>
      <c r="D942" s="88" t="s">
        <v>4653</v>
      </c>
      <c r="E942" s="88" t="s">
        <v>101</v>
      </c>
      <c r="F942" s="88" t="s">
        <v>355</v>
      </c>
      <c r="O942" s="88" t="s">
        <v>576</v>
      </c>
      <c r="P942" s="89">
        <v>41201</v>
      </c>
      <c r="Q942" s="88">
        <v>3</v>
      </c>
      <c r="R942" s="88" t="s">
        <v>4652</v>
      </c>
      <c r="S942" s="88">
        <v>1</v>
      </c>
      <c r="T942" s="88" t="s">
        <v>4651</v>
      </c>
      <c r="U942" s="88" t="s">
        <v>4650</v>
      </c>
      <c r="V942" s="88" t="s">
        <v>4649</v>
      </c>
      <c r="W942" s="88" t="s">
        <v>4648</v>
      </c>
      <c r="X942" s="88" t="s">
        <v>4647</v>
      </c>
      <c r="Y942" s="88" t="s">
        <v>4646</v>
      </c>
      <c r="Z942" s="88" t="s">
        <v>4645</v>
      </c>
      <c r="AA942" s="88">
        <v>1</v>
      </c>
      <c r="AB942" s="88" t="s">
        <v>567</v>
      </c>
    </row>
    <row r="943" spans="1:28">
      <c r="A943" s="88" t="s">
        <v>4641</v>
      </c>
      <c r="C943" s="88" t="s">
        <v>4644</v>
      </c>
      <c r="D943" s="88" t="s">
        <v>4643</v>
      </c>
      <c r="E943" s="88" t="s">
        <v>101</v>
      </c>
      <c r="F943" s="88" t="s">
        <v>483</v>
      </c>
      <c r="O943" s="88" t="s">
        <v>474</v>
      </c>
      <c r="P943" s="89">
        <v>32013</v>
      </c>
      <c r="Q943" s="88">
        <v>0</v>
      </c>
      <c r="R943" s="88" t="s">
        <v>4642</v>
      </c>
      <c r="S943" s="88" t="s">
        <v>1310</v>
      </c>
      <c r="T943" s="88" t="s">
        <v>4641</v>
      </c>
      <c r="U943" s="88" t="s">
        <v>480</v>
      </c>
      <c r="V943" s="88" t="s">
        <v>4640</v>
      </c>
      <c r="W943" s="88" t="s">
        <v>478</v>
      </c>
      <c r="X943" s="88" t="s">
        <v>4639</v>
      </c>
      <c r="Y943" s="88" t="s">
        <v>4638</v>
      </c>
      <c r="Z943" s="88" t="s">
        <v>4637</v>
      </c>
      <c r="AA943" s="88">
        <v>38</v>
      </c>
      <c r="AB943" s="88" t="s">
        <v>474</v>
      </c>
    </row>
    <row r="944" spans="1:28">
      <c r="A944" s="88" t="s">
        <v>4632</v>
      </c>
      <c r="C944" s="88" t="s">
        <v>4636</v>
      </c>
      <c r="D944" s="88" t="s">
        <v>4635</v>
      </c>
      <c r="E944" s="88" t="s">
        <v>101</v>
      </c>
      <c r="F944" s="88" t="s">
        <v>152</v>
      </c>
      <c r="O944" s="88" t="s">
        <v>4634</v>
      </c>
      <c r="P944" s="89">
        <v>37630</v>
      </c>
      <c r="Q944" s="88">
        <v>0</v>
      </c>
      <c r="R944" s="88" t="s">
        <v>4633</v>
      </c>
      <c r="S944" s="88" t="s">
        <v>1310</v>
      </c>
      <c r="T944" s="88" t="s">
        <v>4632</v>
      </c>
      <c r="U944" s="88" t="s">
        <v>4631</v>
      </c>
      <c r="V944" s="88" t="s">
        <v>4630</v>
      </c>
      <c r="W944" s="88" t="s">
        <v>4629</v>
      </c>
      <c r="X944" s="88" t="s">
        <v>4628</v>
      </c>
      <c r="Y944" s="88" t="s">
        <v>4627</v>
      </c>
      <c r="Z944" s="88" t="s">
        <v>4626</v>
      </c>
      <c r="AA944" s="88">
        <v>2</v>
      </c>
      <c r="AB944" s="88" t="s">
        <v>4625</v>
      </c>
    </row>
    <row r="945" spans="1:28">
      <c r="A945" s="88" t="s">
        <v>4620</v>
      </c>
      <c r="C945" s="88" t="s">
        <v>4624</v>
      </c>
      <c r="D945" s="88" t="s">
        <v>4623</v>
      </c>
      <c r="E945" s="88" t="s">
        <v>101</v>
      </c>
      <c r="F945" s="88" t="s">
        <v>290</v>
      </c>
      <c r="O945" s="88" t="s">
        <v>4622</v>
      </c>
      <c r="P945" s="89">
        <v>40839</v>
      </c>
      <c r="Q945" s="88">
        <v>3</v>
      </c>
      <c r="R945" s="88" t="s">
        <v>4621</v>
      </c>
      <c r="S945" s="88">
        <v>2</v>
      </c>
      <c r="T945" s="88" t="s">
        <v>4620</v>
      </c>
      <c r="U945" s="88" t="s">
        <v>3403</v>
      </c>
      <c r="V945" s="88" t="s">
        <v>4619</v>
      </c>
      <c r="W945" s="88" t="s">
        <v>3401</v>
      </c>
      <c r="X945" s="88" t="s">
        <v>4618</v>
      </c>
      <c r="Y945" s="88" t="s">
        <v>3399</v>
      </c>
      <c r="Z945" s="88" t="s">
        <v>4617</v>
      </c>
      <c r="AA945" s="88">
        <v>17</v>
      </c>
      <c r="AB945" s="88" t="s">
        <v>4616</v>
      </c>
    </row>
    <row r="946" spans="1:28">
      <c r="A946" s="88" t="s">
        <v>4611</v>
      </c>
      <c r="C946" s="88" t="s">
        <v>4615</v>
      </c>
      <c r="D946" s="88" t="s">
        <v>4614</v>
      </c>
      <c r="E946" s="88" t="s">
        <v>101</v>
      </c>
      <c r="F946" s="88" t="s">
        <v>126</v>
      </c>
      <c r="O946" s="88" t="s">
        <v>4613</v>
      </c>
      <c r="P946" s="89">
        <v>41003</v>
      </c>
      <c r="Q946" s="88">
        <v>3</v>
      </c>
      <c r="R946" s="88" t="s">
        <v>4612</v>
      </c>
      <c r="S946" s="88">
        <v>1</v>
      </c>
      <c r="T946" s="88" t="s">
        <v>4611</v>
      </c>
      <c r="U946" s="88" t="s">
        <v>1775</v>
      </c>
      <c r="V946" s="88" t="s">
        <v>4610</v>
      </c>
      <c r="W946" s="88" t="s">
        <v>1773</v>
      </c>
      <c r="X946" s="88" t="s">
        <v>4609</v>
      </c>
      <c r="Y946" s="88" t="s">
        <v>1771</v>
      </c>
      <c r="Z946" s="88" t="s">
        <v>4608</v>
      </c>
      <c r="AA946" s="88">
        <v>5</v>
      </c>
      <c r="AB946" s="88" t="s">
        <v>4607</v>
      </c>
    </row>
    <row r="947" spans="1:28">
      <c r="A947" s="88" t="s">
        <v>4602</v>
      </c>
      <c r="C947" s="88" t="s">
        <v>4606</v>
      </c>
      <c r="D947" s="88" t="s">
        <v>4605</v>
      </c>
      <c r="E947" s="88" t="s">
        <v>101</v>
      </c>
      <c r="F947" s="88" t="s">
        <v>152</v>
      </c>
      <c r="O947" s="88" t="s">
        <v>4604</v>
      </c>
      <c r="P947" s="89">
        <v>40928</v>
      </c>
      <c r="Q947" s="88">
        <v>3</v>
      </c>
      <c r="R947" s="88" t="s">
        <v>4603</v>
      </c>
      <c r="S947" s="88">
        <v>2</v>
      </c>
      <c r="T947" s="88" t="s">
        <v>4602</v>
      </c>
      <c r="U947" s="88" t="s">
        <v>4601</v>
      </c>
      <c r="V947" s="88" t="s">
        <v>4600</v>
      </c>
      <c r="W947" s="88" t="s">
        <v>4599</v>
      </c>
      <c r="X947" s="88" t="s">
        <v>4598</v>
      </c>
      <c r="Y947" s="88" t="s">
        <v>4597</v>
      </c>
      <c r="Z947" s="88" t="s">
        <v>4596</v>
      </c>
      <c r="AA947" s="88">
        <v>2</v>
      </c>
      <c r="AB947" s="88" t="s">
        <v>4595</v>
      </c>
    </row>
    <row r="948" spans="1:28">
      <c r="A948" s="88" t="s">
        <v>4590</v>
      </c>
      <c r="C948" s="88" t="s">
        <v>4594</v>
      </c>
      <c r="D948" s="88" t="s">
        <v>4593</v>
      </c>
      <c r="E948" s="88" t="s">
        <v>101</v>
      </c>
      <c r="F948" s="88" t="s">
        <v>152</v>
      </c>
      <c r="O948" s="88" t="s">
        <v>4592</v>
      </c>
      <c r="P948" s="89">
        <v>41019</v>
      </c>
      <c r="Q948" s="88">
        <v>3</v>
      </c>
      <c r="R948" s="88" t="s">
        <v>4591</v>
      </c>
      <c r="S948" s="88">
        <v>1</v>
      </c>
      <c r="T948" s="88" t="s">
        <v>4590</v>
      </c>
      <c r="U948" s="88" t="s">
        <v>3310</v>
      </c>
      <c r="V948" s="88" t="s">
        <v>4589</v>
      </c>
      <c r="W948" s="88" t="s">
        <v>3308</v>
      </c>
      <c r="X948" s="88" t="s">
        <v>4588</v>
      </c>
      <c r="Y948" s="88" t="s">
        <v>3306</v>
      </c>
      <c r="Z948" s="88" t="s">
        <v>4587</v>
      </c>
      <c r="AA948" s="88">
        <v>2</v>
      </c>
      <c r="AB948" s="88" t="s">
        <v>4586</v>
      </c>
    </row>
    <row r="949" spans="1:28">
      <c r="A949" s="88" t="s">
        <v>4581</v>
      </c>
      <c r="C949" s="88" t="s">
        <v>4585</v>
      </c>
      <c r="D949" s="88" t="s">
        <v>4584</v>
      </c>
      <c r="E949" s="88" t="s">
        <v>101</v>
      </c>
      <c r="F949" s="88" t="s">
        <v>290</v>
      </c>
      <c r="O949" s="88" t="s">
        <v>4583</v>
      </c>
      <c r="P949" s="89">
        <v>41058</v>
      </c>
      <c r="Q949" s="88">
        <v>3</v>
      </c>
      <c r="R949" s="88" t="s">
        <v>4582</v>
      </c>
      <c r="S949" s="88">
        <v>1</v>
      </c>
      <c r="T949" s="88" t="s">
        <v>4581</v>
      </c>
      <c r="U949" s="88" t="s">
        <v>1384</v>
      </c>
      <c r="V949" s="88" t="s">
        <v>4580</v>
      </c>
      <c r="W949" s="88" t="s">
        <v>1382</v>
      </c>
      <c r="X949" s="88" t="s">
        <v>4579</v>
      </c>
      <c r="Y949" s="88" t="s">
        <v>1380</v>
      </c>
      <c r="Z949" s="88" t="s">
        <v>4578</v>
      </c>
      <c r="AA949" s="88">
        <v>17</v>
      </c>
      <c r="AB949" s="88" t="s">
        <v>4577</v>
      </c>
    </row>
    <row r="950" spans="1:28">
      <c r="A950" s="88" t="s">
        <v>4573</v>
      </c>
      <c r="C950" s="88" t="s">
        <v>4576</v>
      </c>
      <c r="D950" s="88" t="s">
        <v>4575</v>
      </c>
      <c r="E950" s="88" t="s">
        <v>101</v>
      </c>
      <c r="F950" s="88" t="s">
        <v>165</v>
      </c>
      <c r="O950" s="88" t="s">
        <v>322</v>
      </c>
      <c r="P950" s="89">
        <v>38842</v>
      </c>
      <c r="Q950" s="88">
        <v>1</v>
      </c>
      <c r="R950" s="88" t="s">
        <v>4574</v>
      </c>
      <c r="S950" s="88">
        <v>1</v>
      </c>
      <c r="T950" s="88" t="s">
        <v>4573</v>
      </c>
      <c r="U950" s="88" t="s">
        <v>96</v>
      </c>
      <c r="V950" s="88" t="s">
        <v>4572</v>
      </c>
      <c r="W950" s="88" t="s">
        <v>94</v>
      </c>
      <c r="X950" s="88" t="s">
        <v>4571</v>
      </c>
      <c r="Y950" s="88" t="s">
        <v>92</v>
      </c>
      <c r="Z950" s="88" t="s">
        <v>4570</v>
      </c>
      <c r="AA950" s="88">
        <v>48</v>
      </c>
      <c r="AB950" s="88" t="s">
        <v>315</v>
      </c>
    </row>
    <row r="951" spans="1:28">
      <c r="A951" s="88" t="s">
        <v>4566</v>
      </c>
      <c r="C951" s="88" t="s">
        <v>4569</v>
      </c>
      <c r="D951" s="88" t="s">
        <v>4568</v>
      </c>
      <c r="E951" s="88" t="s">
        <v>101</v>
      </c>
      <c r="F951" s="88" t="s">
        <v>355</v>
      </c>
      <c r="O951" s="88" t="s">
        <v>1438</v>
      </c>
      <c r="P951" s="89">
        <v>41134</v>
      </c>
      <c r="Q951" s="88">
        <v>3</v>
      </c>
      <c r="R951" s="88" t="s">
        <v>4567</v>
      </c>
      <c r="S951" s="88">
        <v>1</v>
      </c>
      <c r="T951" s="88" t="s">
        <v>4566</v>
      </c>
      <c r="U951" s="88" t="s">
        <v>389</v>
      </c>
      <c r="V951" s="88" t="s">
        <v>4565</v>
      </c>
      <c r="W951" s="88" t="s">
        <v>387</v>
      </c>
      <c r="X951" s="88" t="s">
        <v>4564</v>
      </c>
      <c r="Y951" s="88" t="s">
        <v>385</v>
      </c>
      <c r="Z951" s="88" t="s">
        <v>4563</v>
      </c>
      <c r="AA951" s="88">
        <v>1</v>
      </c>
      <c r="AB951" s="88" t="s">
        <v>1429</v>
      </c>
    </row>
    <row r="952" spans="1:28">
      <c r="A952" s="88" t="s">
        <v>4559</v>
      </c>
      <c r="C952" s="88" t="s">
        <v>4562</v>
      </c>
      <c r="D952" s="88" t="s">
        <v>4561</v>
      </c>
      <c r="E952" s="88" t="s">
        <v>101</v>
      </c>
      <c r="F952" s="88" t="s">
        <v>290</v>
      </c>
      <c r="O952" s="88" t="s">
        <v>729</v>
      </c>
      <c r="P952" s="89">
        <v>41205</v>
      </c>
      <c r="Q952" s="88">
        <v>3</v>
      </c>
      <c r="R952" s="88" t="s">
        <v>4560</v>
      </c>
      <c r="S952" s="88">
        <v>1</v>
      </c>
      <c r="T952" s="88" t="s">
        <v>4559</v>
      </c>
      <c r="U952" s="88" t="s">
        <v>4558</v>
      </c>
      <c r="V952" s="88" t="s">
        <v>4557</v>
      </c>
      <c r="W952" s="88" t="s">
        <v>4556</v>
      </c>
      <c r="X952" s="88" t="s">
        <v>4555</v>
      </c>
      <c r="Y952" s="88" t="s">
        <v>4554</v>
      </c>
      <c r="Z952" s="88" t="s">
        <v>4553</v>
      </c>
      <c r="AA952" s="88">
        <v>17</v>
      </c>
      <c r="AB952" s="88" t="s">
        <v>720</v>
      </c>
    </row>
    <row r="953" spans="1:28">
      <c r="A953" s="88" t="s">
        <v>4548</v>
      </c>
      <c r="C953" s="88" t="s">
        <v>4552</v>
      </c>
      <c r="D953" s="88" t="s">
        <v>4551</v>
      </c>
      <c r="E953" s="88" t="s">
        <v>101</v>
      </c>
      <c r="F953" s="88" t="s">
        <v>290</v>
      </c>
      <c r="O953" s="88" t="s">
        <v>4550</v>
      </c>
      <c r="P953" s="89">
        <v>41196</v>
      </c>
      <c r="Q953" s="88">
        <v>3</v>
      </c>
      <c r="R953" s="88" t="s">
        <v>4549</v>
      </c>
      <c r="S953" s="88">
        <v>1</v>
      </c>
      <c r="T953" s="88" t="s">
        <v>4548</v>
      </c>
      <c r="U953" s="88" t="s">
        <v>1565</v>
      </c>
      <c r="V953" s="88" t="s">
        <v>4547</v>
      </c>
      <c r="W953" s="88" t="s">
        <v>1563</v>
      </c>
      <c r="X953" s="88" t="s">
        <v>4546</v>
      </c>
      <c r="Y953" s="88" t="s">
        <v>1561</v>
      </c>
      <c r="Z953" s="88" t="s">
        <v>4545</v>
      </c>
      <c r="AA953" s="88">
        <v>17</v>
      </c>
      <c r="AB953" s="88" t="s">
        <v>4544</v>
      </c>
    </row>
    <row r="954" spans="1:28">
      <c r="A954" s="88" t="s">
        <v>4540</v>
      </c>
      <c r="C954" s="88" t="s">
        <v>4543</v>
      </c>
      <c r="D954" s="88" t="s">
        <v>4542</v>
      </c>
      <c r="E954" s="88" t="s">
        <v>101</v>
      </c>
      <c r="F954" s="88" t="s">
        <v>355</v>
      </c>
      <c r="O954" s="88" t="s">
        <v>1312</v>
      </c>
      <c r="P954" s="89">
        <v>35815</v>
      </c>
      <c r="Q954" s="88">
        <v>0</v>
      </c>
      <c r="R954" s="88" t="s">
        <v>4541</v>
      </c>
      <c r="S954" s="88" t="s">
        <v>1310</v>
      </c>
      <c r="T954" s="88" t="s">
        <v>4540</v>
      </c>
      <c r="U954" s="88" t="s">
        <v>3730</v>
      </c>
      <c r="V954" s="88" t="s">
        <v>4539</v>
      </c>
      <c r="W954" s="88" t="s">
        <v>3728</v>
      </c>
      <c r="X954" s="88" t="s">
        <v>4538</v>
      </c>
      <c r="Y954" s="88" t="s">
        <v>3726</v>
      </c>
      <c r="Z954" s="88" t="s">
        <v>4537</v>
      </c>
      <c r="AA954" s="88">
        <v>1</v>
      </c>
      <c r="AB954" s="88" t="s">
        <v>4496</v>
      </c>
    </row>
    <row r="955" spans="1:28">
      <c r="A955" s="88" t="s">
        <v>4533</v>
      </c>
      <c r="C955" s="88" t="s">
        <v>4536</v>
      </c>
      <c r="D955" s="88" t="s">
        <v>4535</v>
      </c>
      <c r="E955" s="88" t="s">
        <v>101</v>
      </c>
      <c r="F955" s="88" t="s">
        <v>243</v>
      </c>
      <c r="O955" s="88" t="s">
        <v>242</v>
      </c>
      <c r="P955" s="89">
        <v>40182</v>
      </c>
      <c r="Q955" s="88">
        <v>2</v>
      </c>
      <c r="R955" s="88" t="s">
        <v>4534</v>
      </c>
      <c r="S955" s="88">
        <v>1</v>
      </c>
      <c r="T955" s="88" t="s">
        <v>4533</v>
      </c>
      <c r="U955" s="88" t="s">
        <v>4532</v>
      </c>
      <c r="V955" s="88" t="s">
        <v>4531</v>
      </c>
      <c r="W955" s="88" t="s">
        <v>4530</v>
      </c>
      <c r="X955" s="88" t="s">
        <v>4529</v>
      </c>
      <c r="Y955" s="88" t="s">
        <v>4528</v>
      </c>
      <c r="Z955" s="88" t="s">
        <v>4527</v>
      </c>
      <c r="AA955" s="88">
        <v>26</v>
      </c>
      <c r="AB955" s="88" t="s">
        <v>233</v>
      </c>
    </row>
    <row r="956" spans="1:28">
      <c r="A956" s="88" t="s">
        <v>4522</v>
      </c>
      <c r="C956" s="88" t="s">
        <v>4526</v>
      </c>
      <c r="D956" s="88" t="s">
        <v>4525</v>
      </c>
      <c r="E956" s="88" t="s">
        <v>101</v>
      </c>
      <c r="F956" s="88" t="s">
        <v>630</v>
      </c>
      <c r="O956" s="88" t="s">
        <v>4524</v>
      </c>
      <c r="P956" s="89">
        <v>40863</v>
      </c>
      <c r="Q956" s="88">
        <v>3</v>
      </c>
      <c r="R956" s="88" t="s">
        <v>4523</v>
      </c>
      <c r="S956" s="88">
        <v>2</v>
      </c>
      <c r="T956" s="88" t="s">
        <v>4522</v>
      </c>
      <c r="U956" s="88" t="s">
        <v>606</v>
      </c>
      <c r="V956" s="88" t="s">
        <v>4521</v>
      </c>
      <c r="W956" s="88" t="s">
        <v>604</v>
      </c>
      <c r="X956" s="88" t="s">
        <v>4520</v>
      </c>
      <c r="Y956" s="88" t="s">
        <v>602</v>
      </c>
      <c r="Z956" s="88" t="s">
        <v>4519</v>
      </c>
      <c r="AA956" s="88">
        <v>3</v>
      </c>
      <c r="AB956" s="88" t="s">
        <v>4518</v>
      </c>
    </row>
    <row r="957" spans="1:28">
      <c r="A957" s="88" t="s">
        <v>4514</v>
      </c>
      <c r="C957" s="88" t="s">
        <v>4517</v>
      </c>
      <c r="D957" s="88" t="s">
        <v>4516</v>
      </c>
      <c r="E957" s="88" t="s">
        <v>101</v>
      </c>
      <c r="F957" s="88" t="s">
        <v>243</v>
      </c>
      <c r="O957" s="88" t="s">
        <v>242</v>
      </c>
      <c r="P957" s="89">
        <v>40175</v>
      </c>
      <c r="Q957" s="88">
        <v>2</v>
      </c>
      <c r="R957" s="88" t="s">
        <v>4515</v>
      </c>
      <c r="S957" s="88">
        <v>1</v>
      </c>
      <c r="T957" s="88" t="s">
        <v>4514</v>
      </c>
      <c r="U957" s="88" t="s">
        <v>4513</v>
      </c>
      <c r="V957" s="88" t="s">
        <v>4512</v>
      </c>
      <c r="W957" s="88" t="s">
        <v>4511</v>
      </c>
      <c r="X957" s="88" t="s">
        <v>4510</v>
      </c>
      <c r="Y957" s="88" t="s">
        <v>4509</v>
      </c>
      <c r="Z957" s="88" t="s">
        <v>4508</v>
      </c>
      <c r="AA957" s="88">
        <v>26</v>
      </c>
      <c r="AB957" s="88" t="s">
        <v>233</v>
      </c>
    </row>
    <row r="958" spans="1:28">
      <c r="A958" s="88" t="s">
        <v>4503</v>
      </c>
      <c r="C958" s="88" t="s">
        <v>4507</v>
      </c>
      <c r="D958" s="88" t="s">
        <v>4506</v>
      </c>
      <c r="E958" s="88" t="s">
        <v>101</v>
      </c>
      <c r="F958" s="88" t="s">
        <v>355</v>
      </c>
      <c r="O958" s="88" t="s">
        <v>4505</v>
      </c>
      <c r="P958" s="89">
        <v>37439</v>
      </c>
      <c r="Q958" s="88">
        <v>0</v>
      </c>
      <c r="R958" s="88" t="s">
        <v>4504</v>
      </c>
      <c r="S958" s="88" t="s">
        <v>1310</v>
      </c>
      <c r="T958" s="88" t="s">
        <v>4503</v>
      </c>
      <c r="U958" s="88" t="s">
        <v>4502</v>
      </c>
      <c r="V958" s="88" t="s">
        <v>4501</v>
      </c>
      <c r="W958" s="88" t="s">
        <v>4500</v>
      </c>
      <c r="X958" s="88" t="s">
        <v>4499</v>
      </c>
      <c r="Y958" s="88" t="s">
        <v>4498</v>
      </c>
      <c r="Z958" s="88" t="s">
        <v>4497</v>
      </c>
      <c r="AA958" s="88">
        <v>1</v>
      </c>
      <c r="AB958" s="88" t="s">
        <v>4496</v>
      </c>
    </row>
    <row r="959" spans="1:28">
      <c r="A959" s="88" t="s">
        <v>4491</v>
      </c>
      <c r="C959" s="88" t="s">
        <v>4495</v>
      </c>
      <c r="D959" s="88" t="s">
        <v>4494</v>
      </c>
      <c r="E959" s="88" t="s">
        <v>101</v>
      </c>
      <c r="F959" s="88" t="s">
        <v>630</v>
      </c>
      <c r="O959" s="88" t="s">
        <v>4493</v>
      </c>
      <c r="P959" s="89">
        <v>23734</v>
      </c>
      <c r="Q959" s="88">
        <v>0</v>
      </c>
      <c r="R959" s="88" t="s">
        <v>4492</v>
      </c>
      <c r="S959" s="88" t="s">
        <v>1310</v>
      </c>
      <c r="T959" s="88" t="s">
        <v>4491</v>
      </c>
      <c r="U959" s="88" t="s">
        <v>3129</v>
      </c>
      <c r="V959" s="88" t="s">
        <v>4490</v>
      </c>
      <c r="W959" s="88" t="s">
        <v>2294</v>
      </c>
      <c r="X959" s="88" t="s">
        <v>4489</v>
      </c>
      <c r="Y959" s="88" t="s">
        <v>2292</v>
      </c>
      <c r="Z959" s="88" t="s">
        <v>4488</v>
      </c>
      <c r="AA959" s="88">
        <v>3</v>
      </c>
      <c r="AB959" s="88" t="s">
        <v>4487</v>
      </c>
    </row>
    <row r="960" spans="1:28">
      <c r="A960" s="88" t="s">
        <v>4482</v>
      </c>
      <c r="C960" s="88" t="s">
        <v>4486</v>
      </c>
      <c r="D960" s="88" t="s">
        <v>4485</v>
      </c>
      <c r="E960" s="88" t="s">
        <v>101</v>
      </c>
      <c r="F960" s="88" t="s">
        <v>3511</v>
      </c>
      <c r="O960" s="88" t="s">
        <v>4484</v>
      </c>
      <c r="P960" s="89">
        <v>39267</v>
      </c>
      <c r="Q960" s="88">
        <v>2</v>
      </c>
      <c r="R960" s="88" t="s">
        <v>4483</v>
      </c>
      <c r="S960" s="88">
        <v>3</v>
      </c>
      <c r="T960" s="88" t="s">
        <v>4482</v>
      </c>
      <c r="U960" s="88" t="s">
        <v>639</v>
      </c>
      <c r="V960" s="88" t="s">
        <v>4481</v>
      </c>
      <c r="W960" s="88" t="s">
        <v>637</v>
      </c>
      <c r="X960" s="88" t="s">
        <v>4480</v>
      </c>
      <c r="Y960" s="88" t="s">
        <v>635</v>
      </c>
      <c r="Z960" s="88" t="s">
        <v>4479</v>
      </c>
      <c r="AA960" s="88">
        <v>31</v>
      </c>
      <c r="AB960" s="88" t="s">
        <v>4478</v>
      </c>
    </row>
    <row r="961" spans="1:28">
      <c r="A961" s="88" t="s">
        <v>4474</v>
      </c>
      <c r="C961" s="88" t="s">
        <v>4477</v>
      </c>
      <c r="D961" s="88" t="s">
        <v>4476</v>
      </c>
      <c r="E961" s="88" t="s">
        <v>101</v>
      </c>
      <c r="F961" s="88" t="s">
        <v>243</v>
      </c>
      <c r="O961" s="88" t="s">
        <v>242</v>
      </c>
      <c r="P961" s="89">
        <v>40182</v>
      </c>
      <c r="Q961" s="88">
        <v>2</v>
      </c>
      <c r="R961" s="88" t="s">
        <v>4475</v>
      </c>
      <c r="S961" s="88">
        <v>1</v>
      </c>
      <c r="T961" s="88" t="s">
        <v>4474</v>
      </c>
      <c r="U961" s="88" t="s">
        <v>416</v>
      </c>
      <c r="V961" s="88" t="s">
        <v>4473</v>
      </c>
      <c r="W961" s="88" t="s">
        <v>2472</v>
      </c>
      <c r="X961" s="88" t="s">
        <v>4472</v>
      </c>
      <c r="Y961" s="88" t="s">
        <v>2470</v>
      </c>
      <c r="Z961" s="88" t="s">
        <v>4471</v>
      </c>
      <c r="AA961" s="88">
        <v>26</v>
      </c>
      <c r="AB961" s="88" t="s">
        <v>233</v>
      </c>
    </row>
    <row r="962" spans="1:28">
      <c r="A962" s="88" t="s">
        <v>4467</v>
      </c>
      <c r="C962" s="88" t="s">
        <v>4470</v>
      </c>
      <c r="D962" s="88" t="s">
        <v>4469</v>
      </c>
      <c r="E962" s="88" t="s">
        <v>101</v>
      </c>
      <c r="F962" s="88" t="s">
        <v>1662</v>
      </c>
      <c r="O962" s="88" t="s">
        <v>1661</v>
      </c>
      <c r="P962" s="89">
        <v>41129</v>
      </c>
      <c r="Q962" s="88">
        <v>3</v>
      </c>
      <c r="R962" s="88" t="s">
        <v>4468</v>
      </c>
      <c r="S962" s="88">
        <v>1</v>
      </c>
      <c r="T962" s="88" t="s">
        <v>4467</v>
      </c>
      <c r="U962" s="88" t="s">
        <v>4466</v>
      </c>
      <c r="V962" s="88" t="s">
        <v>4465</v>
      </c>
      <c r="W962" s="88" t="s">
        <v>4464</v>
      </c>
      <c r="X962" s="88" t="s">
        <v>4463</v>
      </c>
      <c r="Y962" s="88" t="s">
        <v>4462</v>
      </c>
      <c r="Z962" s="88" t="s">
        <v>4461</v>
      </c>
      <c r="AA962" s="88">
        <v>12</v>
      </c>
      <c r="AB962" s="88" t="s">
        <v>1652</v>
      </c>
    </row>
    <row r="963" spans="1:28">
      <c r="A963" s="88" t="s">
        <v>4457</v>
      </c>
      <c r="C963" s="88" t="s">
        <v>4460</v>
      </c>
      <c r="D963" s="88" t="s">
        <v>4459</v>
      </c>
      <c r="E963" s="88" t="s">
        <v>101</v>
      </c>
      <c r="F963" s="88" t="s">
        <v>355</v>
      </c>
      <c r="O963" s="88" t="s">
        <v>392</v>
      </c>
      <c r="P963" s="89">
        <v>40674</v>
      </c>
      <c r="Q963" s="88">
        <v>3</v>
      </c>
      <c r="R963" s="88" t="s">
        <v>4458</v>
      </c>
      <c r="S963" s="88">
        <v>2</v>
      </c>
      <c r="T963" s="88" t="s">
        <v>4457</v>
      </c>
      <c r="U963" s="88" t="s">
        <v>1247</v>
      </c>
      <c r="V963" s="88" t="s">
        <v>4456</v>
      </c>
      <c r="W963" s="88" t="s">
        <v>1245</v>
      </c>
      <c r="X963" s="88" t="s">
        <v>4455</v>
      </c>
      <c r="Y963" s="88" t="s">
        <v>1243</v>
      </c>
      <c r="Z963" s="88" t="s">
        <v>4454</v>
      </c>
      <c r="AA963" s="88">
        <v>1</v>
      </c>
      <c r="AB963" s="88" t="s">
        <v>383</v>
      </c>
    </row>
    <row r="964" spans="1:28">
      <c r="A964" s="88" t="s">
        <v>4449</v>
      </c>
      <c r="C964" s="88" t="s">
        <v>4453</v>
      </c>
      <c r="D964" s="88" t="s">
        <v>4452</v>
      </c>
      <c r="E964" s="88" t="s">
        <v>101</v>
      </c>
      <c r="F964" s="88" t="s">
        <v>1662</v>
      </c>
      <c r="O964" s="88" t="s">
        <v>4451</v>
      </c>
      <c r="P964" s="89">
        <v>40033</v>
      </c>
      <c r="Q964" s="88">
        <v>2</v>
      </c>
      <c r="R964" s="88" t="s">
        <v>4450</v>
      </c>
      <c r="S964" s="88">
        <v>1</v>
      </c>
      <c r="T964" s="88" t="s">
        <v>4449</v>
      </c>
      <c r="U964" s="88" t="s">
        <v>4448</v>
      </c>
      <c r="V964" s="88" t="s">
        <v>4447</v>
      </c>
      <c r="W964" s="88" t="s">
        <v>4446</v>
      </c>
      <c r="X964" s="88" t="s">
        <v>4445</v>
      </c>
      <c r="Y964" s="88" t="s">
        <v>4444</v>
      </c>
      <c r="Z964" s="88" t="s">
        <v>4443</v>
      </c>
      <c r="AA964" s="88">
        <v>12</v>
      </c>
      <c r="AB964" s="88" t="s">
        <v>4442</v>
      </c>
    </row>
    <row r="965" spans="1:28">
      <c r="A965" s="88" t="s">
        <v>4437</v>
      </c>
      <c r="C965" s="88" t="s">
        <v>4441</v>
      </c>
      <c r="D965" s="88" t="s">
        <v>4440</v>
      </c>
      <c r="E965" s="88" t="s">
        <v>101</v>
      </c>
      <c r="F965" s="88" t="s">
        <v>152</v>
      </c>
      <c r="O965" s="88" t="s">
        <v>4439</v>
      </c>
      <c r="P965" s="89">
        <v>32808</v>
      </c>
      <c r="Q965" s="88">
        <v>0</v>
      </c>
      <c r="R965" s="88" t="s">
        <v>4438</v>
      </c>
      <c r="S965" s="88" t="s">
        <v>1310</v>
      </c>
      <c r="T965" s="88" t="s">
        <v>4437</v>
      </c>
      <c r="U965" s="88" t="s">
        <v>4436</v>
      </c>
      <c r="V965" s="88" t="s">
        <v>4435</v>
      </c>
      <c r="W965" s="88" t="s">
        <v>4434</v>
      </c>
      <c r="X965" s="88" t="s">
        <v>4433</v>
      </c>
      <c r="Y965" s="88" t="s">
        <v>4432</v>
      </c>
      <c r="Z965" s="88" t="s">
        <v>4431</v>
      </c>
      <c r="AA965" s="88">
        <v>2</v>
      </c>
      <c r="AB965" s="88" t="s">
        <v>4430</v>
      </c>
    </row>
    <row r="966" spans="1:28">
      <c r="A966" s="88" t="s">
        <v>4426</v>
      </c>
      <c r="C966" s="88" t="s">
        <v>4429</v>
      </c>
      <c r="D966" s="88" t="s">
        <v>4428</v>
      </c>
      <c r="E966" s="88" t="s">
        <v>101</v>
      </c>
      <c r="F966" s="88" t="s">
        <v>355</v>
      </c>
      <c r="O966" s="88" t="s">
        <v>2245</v>
      </c>
      <c r="P966" s="89">
        <v>41242</v>
      </c>
      <c r="Q966" s="88">
        <v>3</v>
      </c>
      <c r="R966" s="88" t="s">
        <v>4427</v>
      </c>
      <c r="S966" s="88">
        <v>1</v>
      </c>
      <c r="T966" s="88" t="s">
        <v>4426</v>
      </c>
      <c r="U966" s="88" t="s">
        <v>2242</v>
      </c>
      <c r="V966" s="88" t="s">
        <v>4425</v>
      </c>
      <c r="W966" s="88" t="s">
        <v>2240</v>
      </c>
      <c r="X966" s="88" t="s">
        <v>4424</v>
      </c>
      <c r="Y966" s="88" t="s">
        <v>2239</v>
      </c>
      <c r="Z966" s="88" t="s">
        <v>4423</v>
      </c>
      <c r="AA966" s="88">
        <v>1</v>
      </c>
      <c r="AB966" s="88" t="s">
        <v>2238</v>
      </c>
    </row>
    <row r="967" spans="1:28">
      <c r="A967" s="88" t="s">
        <v>4419</v>
      </c>
      <c r="C967" s="88" t="s">
        <v>4422</v>
      </c>
      <c r="D967" s="88" t="s">
        <v>4421</v>
      </c>
      <c r="E967" s="88" t="s">
        <v>101</v>
      </c>
      <c r="F967" s="88" t="s">
        <v>218</v>
      </c>
      <c r="O967" s="88" t="s">
        <v>1359</v>
      </c>
      <c r="P967" s="89">
        <v>39909</v>
      </c>
      <c r="Q967" s="88">
        <v>2</v>
      </c>
      <c r="R967" s="88" t="s">
        <v>4420</v>
      </c>
      <c r="S967" s="88">
        <v>1</v>
      </c>
      <c r="T967" s="88" t="s">
        <v>4419</v>
      </c>
      <c r="U967" s="88" t="s">
        <v>4418</v>
      </c>
      <c r="V967" s="88" t="s">
        <v>4417</v>
      </c>
      <c r="W967" s="88" t="s">
        <v>4416</v>
      </c>
      <c r="X967" s="88" t="s">
        <v>4415</v>
      </c>
      <c r="Y967" s="88" t="s">
        <v>4414</v>
      </c>
      <c r="Z967" s="88" t="s">
        <v>4413</v>
      </c>
      <c r="AA967" s="88">
        <v>25</v>
      </c>
      <c r="AB967" s="88" t="s">
        <v>1350</v>
      </c>
    </row>
    <row r="968" spans="1:28">
      <c r="A968" s="88" t="s">
        <v>4408</v>
      </c>
      <c r="C968" s="88" t="s">
        <v>4412</v>
      </c>
      <c r="D968" s="88" t="s">
        <v>4411</v>
      </c>
      <c r="E968" s="88" t="s">
        <v>101</v>
      </c>
      <c r="F968" s="88" t="s">
        <v>355</v>
      </c>
      <c r="O968" s="88" t="s">
        <v>4410</v>
      </c>
      <c r="P968" s="89">
        <v>41207</v>
      </c>
      <c r="Q968" s="88">
        <v>3</v>
      </c>
      <c r="R968" s="88" t="s">
        <v>4409</v>
      </c>
      <c r="S968" s="88">
        <v>1</v>
      </c>
      <c r="T968" s="88" t="s">
        <v>4408</v>
      </c>
      <c r="U968" s="88" t="s">
        <v>435</v>
      </c>
      <c r="V968" s="88" t="s">
        <v>4407</v>
      </c>
      <c r="W968" s="88" t="s">
        <v>433</v>
      </c>
      <c r="X968" s="88" t="s">
        <v>4406</v>
      </c>
      <c r="Y968" s="88" t="s">
        <v>432</v>
      </c>
      <c r="Z968" s="88" t="s">
        <v>4405</v>
      </c>
      <c r="AA968" s="88">
        <v>1</v>
      </c>
      <c r="AB968" s="88" t="s">
        <v>4404</v>
      </c>
    </row>
    <row r="969" spans="1:28">
      <c r="A969" s="88" t="s">
        <v>4399</v>
      </c>
      <c r="C969" s="88" t="s">
        <v>4403</v>
      </c>
      <c r="D969" s="88" t="s">
        <v>4402</v>
      </c>
      <c r="E969" s="88" t="s">
        <v>101</v>
      </c>
      <c r="F969" s="88" t="s">
        <v>1172</v>
      </c>
      <c r="O969" s="88" t="s">
        <v>4401</v>
      </c>
      <c r="P969" s="89">
        <v>39192</v>
      </c>
      <c r="Q969" s="88">
        <v>2</v>
      </c>
      <c r="R969" s="88" t="s">
        <v>4400</v>
      </c>
      <c r="S969" s="88">
        <v>2</v>
      </c>
      <c r="T969" s="88" t="s">
        <v>4399</v>
      </c>
      <c r="U969" s="88" t="s">
        <v>4398</v>
      </c>
      <c r="V969" s="88" t="s">
        <v>4397</v>
      </c>
      <c r="W969" s="88" t="s">
        <v>4396</v>
      </c>
      <c r="X969" s="88" t="s">
        <v>4395</v>
      </c>
      <c r="Y969" s="88" t="s">
        <v>4394</v>
      </c>
      <c r="Z969" s="88" t="s">
        <v>4393</v>
      </c>
      <c r="AA969" s="88">
        <v>29</v>
      </c>
      <c r="AB969" s="88" t="s">
        <v>4392</v>
      </c>
    </row>
    <row r="970" spans="1:28">
      <c r="A970" s="88" t="s">
        <v>4387</v>
      </c>
      <c r="C970" s="88" t="s">
        <v>4391</v>
      </c>
      <c r="D970" s="88" t="s">
        <v>4390</v>
      </c>
      <c r="E970" s="88" t="s">
        <v>101</v>
      </c>
      <c r="F970" s="88" t="s">
        <v>1172</v>
      </c>
      <c r="O970" s="88" t="s">
        <v>4389</v>
      </c>
      <c r="P970" s="89">
        <v>39566</v>
      </c>
      <c r="Q970" s="88">
        <v>2</v>
      </c>
      <c r="R970" s="88" t="s">
        <v>4388</v>
      </c>
      <c r="S970" s="88">
        <v>2</v>
      </c>
      <c r="T970" s="88" t="s">
        <v>4387</v>
      </c>
      <c r="U970" s="88" t="s">
        <v>126</v>
      </c>
      <c r="V970" s="88" t="s">
        <v>4386</v>
      </c>
      <c r="W970" s="88" t="s">
        <v>4385</v>
      </c>
      <c r="X970" s="88" t="s">
        <v>1421</v>
      </c>
      <c r="Y970" s="88" t="s">
        <v>4384</v>
      </c>
      <c r="Z970" s="88" t="s">
        <v>1419</v>
      </c>
      <c r="AA970" s="88">
        <v>29</v>
      </c>
      <c r="AB970" s="88" t="s">
        <v>4383</v>
      </c>
    </row>
    <row r="971" spans="1:28">
      <c r="A971" s="88" t="s">
        <v>4379</v>
      </c>
      <c r="C971" s="88" t="s">
        <v>4382</v>
      </c>
      <c r="D971" s="88" t="s">
        <v>4381</v>
      </c>
      <c r="E971" s="88" t="s">
        <v>101</v>
      </c>
      <c r="F971" s="88" t="s">
        <v>165</v>
      </c>
      <c r="O971" s="88" t="s">
        <v>164</v>
      </c>
      <c r="P971" s="89">
        <v>38926</v>
      </c>
      <c r="Q971" s="88">
        <v>1</v>
      </c>
      <c r="R971" s="88" t="s">
        <v>4380</v>
      </c>
      <c r="S971" s="88">
        <v>1</v>
      </c>
      <c r="T971" s="88" t="s">
        <v>4379</v>
      </c>
      <c r="U971" s="88" t="s">
        <v>4378</v>
      </c>
      <c r="V971" s="88" t="s">
        <v>4377</v>
      </c>
      <c r="W971" s="88" t="s">
        <v>4376</v>
      </c>
      <c r="X971" s="88" t="s">
        <v>4375</v>
      </c>
      <c r="Y971" s="88" t="s">
        <v>4374</v>
      </c>
      <c r="Z971" s="88" t="s">
        <v>4373</v>
      </c>
      <c r="AA971" s="88">
        <v>48</v>
      </c>
      <c r="AB971" s="88" t="s">
        <v>155</v>
      </c>
    </row>
    <row r="972" spans="1:28">
      <c r="A972" s="88" t="s">
        <v>4369</v>
      </c>
      <c r="C972" s="88" t="s">
        <v>4372</v>
      </c>
      <c r="D972" s="88" t="s">
        <v>4371</v>
      </c>
      <c r="E972" s="88" t="s">
        <v>101</v>
      </c>
      <c r="F972" s="88" t="s">
        <v>165</v>
      </c>
      <c r="O972" s="88" t="s">
        <v>164</v>
      </c>
      <c r="P972" s="89">
        <v>37852</v>
      </c>
      <c r="Q972" s="88">
        <v>1</v>
      </c>
      <c r="R972" s="88" t="s">
        <v>4370</v>
      </c>
      <c r="S972" s="88">
        <v>3</v>
      </c>
      <c r="T972" s="88" t="s">
        <v>4369</v>
      </c>
      <c r="U972" s="88" t="s">
        <v>4368</v>
      </c>
      <c r="V972" s="88" t="s">
        <v>4367</v>
      </c>
      <c r="W972" s="88" t="s">
        <v>4366</v>
      </c>
      <c r="X972" s="88" t="s">
        <v>4365</v>
      </c>
      <c r="Y972" s="88" t="s">
        <v>4364</v>
      </c>
      <c r="Z972" s="88" t="s">
        <v>4363</v>
      </c>
      <c r="AA972" s="88">
        <v>48</v>
      </c>
      <c r="AB972" s="88" t="s">
        <v>155</v>
      </c>
    </row>
    <row r="973" spans="1:28">
      <c r="A973" s="88" t="s">
        <v>4357</v>
      </c>
      <c r="C973" s="88" t="s">
        <v>4362</v>
      </c>
      <c r="D973" s="88" t="s">
        <v>4361</v>
      </c>
      <c r="E973" s="88" t="s">
        <v>101</v>
      </c>
      <c r="F973" s="88" t="s">
        <v>4360</v>
      </c>
      <c r="O973" s="88" t="s">
        <v>4359</v>
      </c>
      <c r="P973" s="89">
        <v>25589</v>
      </c>
      <c r="Q973" s="88">
        <v>0</v>
      </c>
      <c r="R973" s="88" t="s">
        <v>4358</v>
      </c>
      <c r="S973" s="88" t="s">
        <v>1310</v>
      </c>
      <c r="T973" s="88" t="s">
        <v>4357</v>
      </c>
      <c r="U973" s="88" t="s">
        <v>2984</v>
      </c>
      <c r="V973" s="88" t="s">
        <v>4356</v>
      </c>
      <c r="W973" s="88" t="s">
        <v>2982</v>
      </c>
      <c r="X973" s="88" t="s">
        <v>4355</v>
      </c>
      <c r="Y973" s="88" t="s">
        <v>2980</v>
      </c>
      <c r="Z973" s="88" t="s">
        <v>4354</v>
      </c>
      <c r="AA973" s="88">
        <v>14</v>
      </c>
      <c r="AB973" s="88" t="s">
        <v>4353</v>
      </c>
    </row>
    <row r="974" spans="1:28">
      <c r="A974" s="88" t="s">
        <v>4349</v>
      </c>
      <c r="C974" s="88" t="s">
        <v>4352</v>
      </c>
      <c r="D974" s="88" t="s">
        <v>4351</v>
      </c>
      <c r="E974" s="88" t="s">
        <v>101</v>
      </c>
      <c r="F974" s="88" t="s">
        <v>684</v>
      </c>
      <c r="O974" s="88" t="s">
        <v>683</v>
      </c>
      <c r="P974" s="89">
        <v>40174</v>
      </c>
      <c r="Q974" s="88">
        <v>2</v>
      </c>
      <c r="R974" s="88" t="s">
        <v>4350</v>
      </c>
      <c r="S974" s="88">
        <v>1</v>
      </c>
      <c r="T974" s="88" t="s">
        <v>4349</v>
      </c>
      <c r="U974" s="88" t="s">
        <v>4348</v>
      </c>
      <c r="V974" s="88" t="s">
        <v>4347</v>
      </c>
      <c r="W974" s="88" t="s">
        <v>4346</v>
      </c>
      <c r="X974" s="88" t="s">
        <v>4345</v>
      </c>
      <c r="Y974" s="88" t="s">
        <v>4344</v>
      </c>
      <c r="Z974" s="88" t="s">
        <v>4343</v>
      </c>
      <c r="AA974" s="88">
        <v>13</v>
      </c>
      <c r="AB974" s="88" t="s">
        <v>674</v>
      </c>
    </row>
    <row r="975" spans="1:28">
      <c r="A975" s="88" t="s">
        <v>4339</v>
      </c>
      <c r="C975" s="88" t="s">
        <v>4342</v>
      </c>
      <c r="D975" s="88" t="s">
        <v>4341</v>
      </c>
      <c r="E975" s="88" t="s">
        <v>101</v>
      </c>
      <c r="F975" s="88" t="s">
        <v>139</v>
      </c>
      <c r="O975" s="88" t="s">
        <v>138</v>
      </c>
      <c r="P975" s="89">
        <v>38456</v>
      </c>
      <c r="Q975" s="88">
        <v>1</v>
      </c>
      <c r="R975" s="88" t="s">
        <v>4340</v>
      </c>
      <c r="S975" s="88">
        <v>2</v>
      </c>
      <c r="T975" s="88" t="s">
        <v>4339</v>
      </c>
      <c r="U975" s="88" t="s">
        <v>726</v>
      </c>
      <c r="V975" s="88" t="s">
        <v>4338</v>
      </c>
      <c r="W975" s="88" t="s">
        <v>724</v>
      </c>
      <c r="X975" s="88" t="s">
        <v>4337</v>
      </c>
      <c r="Y975" s="88" t="s">
        <v>722</v>
      </c>
      <c r="Z975" s="88" t="s">
        <v>4336</v>
      </c>
      <c r="AA975" s="88">
        <v>4</v>
      </c>
      <c r="AB975" s="88" t="s">
        <v>129</v>
      </c>
    </row>
    <row r="976" spans="1:28">
      <c r="A976" s="88" t="s">
        <v>4332</v>
      </c>
      <c r="C976" s="88" t="s">
        <v>4335</v>
      </c>
      <c r="D976" s="88" t="s">
        <v>4334</v>
      </c>
      <c r="E976" s="88" t="s">
        <v>101</v>
      </c>
      <c r="F976" s="88" t="s">
        <v>139</v>
      </c>
      <c r="O976" s="88" t="s">
        <v>138</v>
      </c>
      <c r="P976" s="89">
        <v>38623</v>
      </c>
      <c r="Q976" s="88">
        <v>1</v>
      </c>
      <c r="R976" s="88" t="s">
        <v>4333</v>
      </c>
      <c r="S976" s="88">
        <v>2</v>
      </c>
      <c r="T976" s="88" t="s">
        <v>4332</v>
      </c>
      <c r="U976" s="88" t="s">
        <v>262</v>
      </c>
      <c r="V976" s="88" t="s">
        <v>4331</v>
      </c>
      <c r="W976" s="88" t="s">
        <v>260</v>
      </c>
      <c r="X976" s="88" t="s">
        <v>4330</v>
      </c>
      <c r="Y976" s="88" t="s">
        <v>258</v>
      </c>
      <c r="Z976" s="88" t="s">
        <v>4329</v>
      </c>
      <c r="AA976" s="88">
        <v>4</v>
      </c>
      <c r="AB976" s="88" t="s">
        <v>129</v>
      </c>
    </row>
    <row r="977" spans="1:29">
      <c r="A977" s="88" t="s">
        <v>4325</v>
      </c>
      <c r="C977" s="88" t="s">
        <v>4328</v>
      </c>
      <c r="D977" s="88" t="s">
        <v>4327</v>
      </c>
      <c r="E977" s="88" t="s">
        <v>101</v>
      </c>
      <c r="F977" s="88" t="s">
        <v>139</v>
      </c>
      <c r="O977" s="88" t="s">
        <v>138</v>
      </c>
      <c r="P977" s="89">
        <v>38563</v>
      </c>
      <c r="Q977" s="88">
        <v>1</v>
      </c>
      <c r="R977" s="88" t="s">
        <v>4326</v>
      </c>
      <c r="S977" s="88">
        <v>2</v>
      </c>
      <c r="T977" s="88" t="s">
        <v>4325</v>
      </c>
      <c r="U977" s="88" t="s">
        <v>4324</v>
      </c>
      <c r="V977" s="88" t="s">
        <v>4323</v>
      </c>
      <c r="W977" s="88" t="s">
        <v>4322</v>
      </c>
      <c r="X977" s="88" t="s">
        <v>4321</v>
      </c>
      <c r="Y977" s="88" t="s">
        <v>4320</v>
      </c>
      <c r="Z977" s="88" t="s">
        <v>4319</v>
      </c>
      <c r="AA977" s="88">
        <v>4</v>
      </c>
      <c r="AB977" s="88" t="s">
        <v>129</v>
      </c>
    </row>
    <row r="978" spans="1:29">
      <c r="A978" s="88" t="s">
        <v>4315</v>
      </c>
      <c r="C978" s="88" t="s">
        <v>4318</v>
      </c>
      <c r="D978" s="88" t="s">
        <v>4317</v>
      </c>
      <c r="E978" s="88" t="s">
        <v>101</v>
      </c>
      <c r="F978" s="88" t="s">
        <v>139</v>
      </c>
      <c r="O978" s="88" t="s">
        <v>138</v>
      </c>
      <c r="P978" s="89">
        <v>38658</v>
      </c>
      <c r="Q978" s="88">
        <v>1</v>
      </c>
      <c r="R978" s="88" t="s">
        <v>4316</v>
      </c>
      <c r="S978" s="88">
        <v>2</v>
      </c>
      <c r="T978" s="88" t="s">
        <v>4315</v>
      </c>
      <c r="U978" s="88" t="s">
        <v>4314</v>
      </c>
      <c r="V978" s="88" t="s">
        <v>4313</v>
      </c>
      <c r="W978" s="88" t="s">
        <v>4312</v>
      </c>
      <c r="X978" s="88" t="s">
        <v>4311</v>
      </c>
      <c r="Y978" s="88" t="s">
        <v>4310</v>
      </c>
      <c r="Z978" s="88" t="s">
        <v>4309</v>
      </c>
      <c r="AA978" s="88">
        <v>4</v>
      </c>
      <c r="AB978" s="88" t="s">
        <v>129</v>
      </c>
    </row>
    <row r="979" spans="1:29">
      <c r="A979" s="88" t="s">
        <v>4304</v>
      </c>
      <c r="C979" s="88" t="s">
        <v>4308</v>
      </c>
      <c r="D979" s="88" t="s">
        <v>4307</v>
      </c>
      <c r="E979" s="88" t="s">
        <v>101</v>
      </c>
      <c r="F979" s="88" t="s">
        <v>126</v>
      </c>
      <c r="O979" s="88" t="s">
        <v>4306</v>
      </c>
      <c r="P979" s="89">
        <v>41043</v>
      </c>
      <c r="Q979" s="88">
        <v>3</v>
      </c>
      <c r="R979" s="88" t="s">
        <v>4305</v>
      </c>
      <c r="S979" s="88">
        <v>1</v>
      </c>
      <c r="T979" s="88" t="s">
        <v>4304</v>
      </c>
      <c r="U979" s="88" t="s">
        <v>617</v>
      </c>
      <c r="V979" s="88" t="s">
        <v>4303</v>
      </c>
      <c r="W979" s="88" t="s">
        <v>615</v>
      </c>
      <c r="X979" s="88" t="s">
        <v>4302</v>
      </c>
      <c r="Y979" s="88" t="s">
        <v>613</v>
      </c>
      <c r="Z979" s="88" t="s">
        <v>4301</v>
      </c>
      <c r="AA979" s="88">
        <v>5</v>
      </c>
      <c r="AB979" s="88" t="s">
        <v>4300</v>
      </c>
    </row>
    <row r="980" spans="1:29">
      <c r="A980" s="88" t="s">
        <v>4296</v>
      </c>
      <c r="C980" s="88" t="s">
        <v>4299</v>
      </c>
      <c r="D980" s="88" t="s">
        <v>4298</v>
      </c>
      <c r="E980" s="88" t="s">
        <v>101</v>
      </c>
      <c r="F980" s="88" t="s">
        <v>355</v>
      </c>
      <c r="O980" s="88" t="s">
        <v>354</v>
      </c>
      <c r="P980" s="89">
        <v>41105</v>
      </c>
      <c r="Q980" s="88">
        <v>3</v>
      </c>
      <c r="R980" s="88" t="s">
        <v>4297</v>
      </c>
      <c r="S980" s="88">
        <v>1</v>
      </c>
      <c r="T980" s="88" t="s">
        <v>4296</v>
      </c>
      <c r="U980" s="88" t="s">
        <v>4295</v>
      </c>
      <c r="V980" s="88" t="s">
        <v>4294</v>
      </c>
      <c r="W980" s="88" t="s">
        <v>4293</v>
      </c>
      <c r="X980" s="88" t="s">
        <v>4292</v>
      </c>
      <c r="Y980" s="88" t="s">
        <v>4291</v>
      </c>
      <c r="Z980" s="88" t="s">
        <v>4290</v>
      </c>
      <c r="AA980" s="88">
        <v>1</v>
      </c>
      <c r="AB980" s="88" t="s">
        <v>345</v>
      </c>
    </row>
    <row r="981" spans="1:29">
      <c r="A981" s="88" t="s">
        <v>4286</v>
      </c>
      <c r="C981" s="88" t="s">
        <v>4289</v>
      </c>
      <c r="D981" s="88" t="s">
        <v>4288</v>
      </c>
      <c r="E981" s="88" t="s">
        <v>101</v>
      </c>
      <c r="F981" s="88" t="s">
        <v>165</v>
      </c>
      <c r="O981" s="88" t="s">
        <v>2632</v>
      </c>
      <c r="P981" s="89">
        <v>38995</v>
      </c>
      <c r="Q981" s="88">
        <v>1</v>
      </c>
      <c r="R981" s="88" t="s">
        <v>4287</v>
      </c>
      <c r="S981" s="88">
        <v>1</v>
      </c>
      <c r="T981" s="88" t="s">
        <v>4286</v>
      </c>
      <c r="U981" s="88" t="s">
        <v>4285</v>
      </c>
      <c r="V981" s="88" t="s">
        <v>4284</v>
      </c>
      <c r="W981" s="88" t="s">
        <v>4283</v>
      </c>
      <c r="X981" s="88" t="s">
        <v>4282</v>
      </c>
      <c r="Y981" s="88" t="s">
        <v>4281</v>
      </c>
      <c r="Z981" s="88" t="s">
        <v>4280</v>
      </c>
      <c r="AA981" s="88">
        <v>48</v>
      </c>
      <c r="AB981" s="88" t="s">
        <v>2626</v>
      </c>
    </row>
    <row r="982" spans="1:29">
      <c r="A982" s="88" t="s">
        <v>4275</v>
      </c>
      <c r="C982" s="88" t="s">
        <v>4279</v>
      </c>
      <c r="D982" s="88" t="s">
        <v>4278</v>
      </c>
      <c r="E982" s="88" t="s">
        <v>101</v>
      </c>
      <c r="F982" s="88" t="s">
        <v>165</v>
      </c>
      <c r="O982" s="88" t="s">
        <v>4277</v>
      </c>
      <c r="P982" s="89">
        <v>38228</v>
      </c>
      <c r="Q982" s="88">
        <v>1</v>
      </c>
      <c r="R982" s="88" t="s">
        <v>4276</v>
      </c>
      <c r="S982" s="88">
        <v>2</v>
      </c>
      <c r="T982" s="88" t="s">
        <v>4275</v>
      </c>
      <c r="U982" s="88" t="s">
        <v>4274</v>
      </c>
      <c r="V982" s="88" t="s">
        <v>4273</v>
      </c>
      <c r="W982" s="88" t="s">
        <v>4272</v>
      </c>
      <c r="X982" s="88" t="s">
        <v>4271</v>
      </c>
      <c r="Y982" s="88" t="s">
        <v>4270</v>
      </c>
      <c r="Z982" s="88" t="s">
        <v>4269</v>
      </c>
      <c r="AA982" s="88">
        <v>48</v>
      </c>
      <c r="AB982" s="88" t="s">
        <v>4268</v>
      </c>
    </row>
    <row r="983" spans="1:29">
      <c r="A983" s="88" t="s">
        <v>4263</v>
      </c>
      <c r="C983" s="88" t="s">
        <v>4267</v>
      </c>
      <c r="D983" s="88" t="s">
        <v>4266</v>
      </c>
      <c r="E983" s="88" t="s">
        <v>101</v>
      </c>
      <c r="F983" s="88" t="s">
        <v>355</v>
      </c>
      <c r="O983" s="88" t="s">
        <v>4265</v>
      </c>
      <c r="P983" s="89">
        <v>41262</v>
      </c>
      <c r="Q983" s="88">
        <v>3</v>
      </c>
      <c r="R983" s="88" t="s">
        <v>4264</v>
      </c>
      <c r="S983" s="88">
        <v>1</v>
      </c>
      <c r="T983" s="88" t="s">
        <v>4263</v>
      </c>
      <c r="U983" s="88" t="s">
        <v>4262</v>
      </c>
      <c r="V983" s="88" t="s">
        <v>4261</v>
      </c>
      <c r="W983" s="88" t="s">
        <v>4260</v>
      </c>
      <c r="X983" s="88" t="s">
        <v>4259</v>
      </c>
      <c r="Y983" s="88" t="s">
        <v>4258</v>
      </c>
      <c r="Z983" s="88" t="s">
        <v>4257</v>
      </c>
      <c r="AA983" s="88">
        <v>1</v>
      </c>
      <c r="AB983" s="88" t="s">
        <v>4256</v>
      </c>
    </row>
    <row r="984" spans="1:29">
      <c r="A984" s="88" t="s">
        <v>4251</v>
      </c>
      <c r="C984" s="88" t="s">
        <v>4255</v>
      </c>
      <c r="D984" s="88" t="s">
        <v>4254</v>
      </c>
      <c r="E984" s="88" t="s">
        <v>101</v>
      </c>
      <c r="F984" s="88" t="s">
        <v>165</v>
      </c>
      <c r="O984" s="88" t="s">
        <v>4253</v>
      </c>
      <c r="P984" s="89">
        <v>38987</v>
      </c>
      <c r="Q984" s="88">
        <v>1</v>
      </c>
      <c r="R984" s="88" t="s">
        <v>4252</v>
      </c>
      <c r="S984" s="88">
        <v>1</v>
      </c>
      <c r="T984" s="88" t="s">
        <v>4251</v>
      </c>
      <c r="U984" s="88" t="s">
        <v>4250</v>
      </c>
      <c r="V984" s="88" t="s">
        <v>4249</v>
      </c>
      <c r="W984" s="88" t="s">
        <v>4248</v>
      </c>
      <c r="X984" s="88" t="s">
        <v>4247</v>
      </c>
      <c r="Y984" s="88" t="s">
        <v>4246</v>
      </c>
      <c r="Z984" s="88" t="s">
        <v>4245</v>
      </c>
      <c r="AA984" s="88">
        <v>48</v>
      </c>
      <c r="AB984" s="88" t="s">
        <v>4244</v>
      </c>
    </row>
    <row r="985" spans="1:29">
      <c r="A985" s="88" t="s">
        <v>4239</v>
      </c>
      <c r="C985" s="88" t="s">
        <v>4243</v>
      </c>
      <c r="D985" s="88" t="s">
        <v>4242</v>
      </c>
      <c r="E985" s="88" t="s">
        <v>101</v>
      </c>
      <c r="F985" s="88" t="s">
        <v>1036</v>
      </c>
      <c r="O985" s="88" t="s">
        <v>4241</v>
      </c>
      <c r="P985" s="89">
        <v>29853</v>
      </c>
      <c r="Q985" s="88">
        <v>0</v>
      </c>
      <c r="R985" s="88" t="s">
        <v>4240</v>
      </c>
      <c r="S985" s="88" t="s">
        <v>1310</v>
      </c>
      <c r="T985" s="88" t="s">
        <v>4239</v>
      </c>
      <c r="U985" s="88" t="s">
        <v>4238</v>
      </c>
      <c r="V985" s="88" t="s">
        <v>4237</v>
      </c>
      <c r="W985" s="88" t="s">
        <v>4236</v>
      </c>
      <c r="X985" s="88" t="s">
        <v>4235</v>
      </c>
      <c r="Y985" s="88" t="s">
        <v>4234</v>
      </c>
      <c r="Z985" s="88" t="s">
        <v>4233</v>
      </c>
      <c r="AA985" s="88">
        <v>16</v>
      </c>
      <c r="AB985" s="88" t="s">
        <v>4232</v>
      </c>
    </row>
    <row r="986" spans="1:29">
      <c r="A986" s="88" t="s">
        <v>4228</v>
      </c>
      <c r="C986" s="88" t="s">
        <v>4231</v>
      </c>
      <c r="D986" s="88" t="s">
        <v>4230</v>
      </c>
      <c r="E986" s="88" t="s">
        <v>101</v>
      </c>
      <c r="F986" s="88" t="s">
        <v>100</v>
      </c>
      <c r="O986" s="88" t="s">
        <v>4202</v>
      </c>
      <c r="P986" s="89">
        <v>40254</v>
      </c>
      <c r="Q986" s="88">
        <v>2</v>
      </c>
      <c r="R986" s="88" t="s">
        <v>4229</v>
      </c>
      <c r="S986" s="88">
        <v>1</v>
      </c>
      <c r="T986" s="88" t="s">
        <v>4228</v>
      </c>
      <c r="U986" s="88" t="s">
        <v>4227</v>
      </c>
      <c r="V986" s="88" t="s">
        <v>4226</v>
      </c>
      <c r="W986" s="88" t="s">
        <v>4225</v>
      </c>
      <c r="X986" s="88" t="s">
        <v>2056</v>
      </c>
      <c r="Y986" s="88" t="s">
        <v>4224</v>
      </c>
      <c r="Z986" s="88" t="s">
        <v>2054</v>
      </c>
      <c r="AA986" s="88">
        <v>27</v>
      </c>
      <c r="AB986" s="88" t="s">
        <v>4196</v>
      </c>
    </row>
    <row r="987" spans="1:29">
      <c r="A987" s="88" t="s">
        <v>4220</v>
      </c>
      <c r="C987" s="88" t="s">
        <v>4223</v>
      </c>
      <c r="D987" s="88" t="s">
        <v>4222</v>
      </c>
      <c r="E987" s="88" t="s">
        <v>101</v>
      </c>
      <c r="F987" s="88" t="s">
        <v>100</v>
      </c>
      <c r="O987" s="88" t="s">
        <v>4202</v>
      </c>
      <c r="P987" s="89">
        <v>40001</v>
      </c>
      <c r="Q987" s="88">
        <v>2</v>
      </c>
      <c r="R987" s="88" t="s">
        <v>4221</v>
      </c>
      <c r="S987" s="88">
        <v>1</v>
      </c>
      <c r="T987" s="88" t="s">
        <v>4220</v>
      </c>
      <c r="U987" s="88" t="s">
        <v>4219</v>
      </c>
      <c r="V987" s="88" t="s">
        <v>4218</v>
      </c>
      <c r="W987" s="88" t="s">
        <v>4217</v>
      </c>
      <c r="X987" s="88" t="s">
        <v>4216</v>
      </c>
      <c r="Y987" s="88" t="s">
        <v>4215</v>
      </c>
      <c r="Z987" s="88" t="s">
        <v>4214</v>
      </c>
      <c r="AA987" s="88">
        <v>27</v>
      </c>
      <c r="AB987" s="88" t="s">
        <v>4196</v>
      </c>
    </row>
    <row r="988" spans="1:29">
      <c r="A988" s="88" t="s">
        <v>4210</v>
      </c>
      <c r="C988" s="88" t="s">
        <v>4213</v>
      </c>
      <c r="D988" s="88" t="s">
        <v>4212</v>
      </c>
      <c r="E988" s="88" t="s">
        <v>101</v>
      </c>
      <c r="F988" s="88" t="s">
        <v>100</v>
      </c>
      <c r="O988" s="88" t="s">
        <v>4202</v>
      </c>
      <c r="P988" s="89">
        <v>40079</v>
      </c>
      <c r="Q988" s="88">
        <v>2</v>
      </c>
      <c r="R988" s="88" t="s">
        <v>4211</v>
      </c>
      <c r="S988" s="88">
        <v>1</v>
      </c>
      <c r="T988" s="88" t="s">
        <v>4210</v>
      </c>
      <c r="U988" s="88" t="s">
        <v>4209</v>
      </c>
      <c r="V988" s="88" t="s">
        <v>4208</v>
      </c>
      <c r="W988" s="88" t="s">
        <v>4207</v>
      </c>
      <c r="X988" s="88" t="s">
        <v>1421</v>
      </c>
      <c r="Y988" s="88" t="s">
        <v>4206</v>
      </c>
      <c r="Z988" s="88" t="s">
        <v>1770</v>
      </c>
      <c r="AA988" s="88">
        <v>27</v>
      </c>
      <c r="AB988" s="88" t="s">
        <v>4205</v>
      </c>
    </row>
    <row r="989" spans="1:29">
      <c r="A989" s="88" t="s">
        <v>4200</v>
      </c>
      <c r="C989" s="88" t="s">
        <v>4204</v>
      </c>
      <c r="D989" s="88" t="s">
        <v>4203</v>
      </c>
      <c r="E989" s="88" t="s">
        <v>101</v>
      </c>
      <c r="F989" s="88" t="s">
        <v>100</v>
      </c>
      <c r="O989" s="88" t="s">
        <v>4202</v>
      </c>
      <c r="P989" s="89">
        <v>40211</v>
      </c>
      <c r="Q989" s="88">
        <v>2</v>
      </c>
      <c r="R989" s="88" t="s">
        <v>4201</v>
      </c>
      <c r="S989" s="88">
        <v>1</v>
      </c>
      <c r="T989" s="88" t="s">
        <v>4200</v>
      </c>
      <c r="U989" s="88" t="s">
        <v>669</v>
      </c>
      <c r="V989" s="88" t="s">
        <v>4199</v>
      </c>
      <c r="W989" s="88" t="s">
        <v>667</v>
      </c>
      <c r="X989" s="88" t="s">
        <v>4198</v>
      </c>
      <c r="Y989" s="88" t="s">
        <v>665</v>
      </c>
      <c r="Z989" s="88" t="s">
        <v>4197</v>
      </c>
      <c r="AA989" s="88">
        <v>27</v>
      </c>
      <c r="AB989" s="88" t="s">
        <v>4196</v>
      </c>
    </row>
    <row r="990" spans="1:29">
      <c r="A990" s="88" t="s">
        <v>4192</v>
      </c>
      <c r="C990" s="88" t="s">
        <v>4195</v>
      </c>
      <c r="D990" s="88" t="s">
        <v>4194</v>
      </c>
      <c r="E990" s="88" t="s">
        <v>101</v>
      </c>
      <c r="F990" s="88" t="s">
        <v>100</v>
      </c>
      <c r="O990" s="88" t="s">
        <v>113</v>
      </c>
      <c r="P990" s="89">
        <v>40176</v>
      </c>
      <c r="Q990" s="88">
        <v>2</v>
      </c>
      <c r="R990" s="88" t="s">
        <v>4193</v>
      </c>
      <c r="S990" s="88">
        <v>1</v>
      </c>
      <c r="T990" s="88" t="s">
        <v>4192</v>
      </c>
      <c r="U990" s="88" t="s">
        <v>425</v>
      </c>
      <c r="V990" s="88" t="s">
        <v>4191</v>
      </c>
      <c r="W990" s="88" t="s">
        <v>423</v>
      </c>
      <c r="X990" s="88" t="s">
        <v>4190</v>
      </c>
      <c r="Y990" s="88" t="s">
        <v>4189</v>
      </c>
      <c r="Z990" s="88" t="s">
        <v>4188</v>
      </c>
      <c r="AA990" s="88">
        <v>27</v>
      </c>
      <c r="AB990" s="88" t="s">
        <v>104</v>
      </c>
    </row>
    <row r="991" spans="1:29">
      <c r="A991" s="90"/>
      <c r="B991" s="90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1"/>
      <c r="Q991" s="90"/>
      <c r="R991" s="90"/>
      <c r="S991" s="90"/>
      <c r="T991" s="90"/>
      <c r="U991" s="90"/>
      <c r="V991" s="90"/>
      <c r="W991" s="90"/>
      <c r="X991" s="90"/>
      <c r="Y991" s="90"/>
      <c r="Z991" s="90"/>
      <c r="AA991" s="90"/>
      <c r="AB991" s="90"/>
      <c r="AC991" s="90"/>
    </row>
    <row r="992" spans="1:29">
      <c r="P992" s="89"/>
    </row>
    <row r="993" spans="16:16">
      <c r="P993" s="89"/>
    </row>
    <row r="994" spans="16:16">
      <c r="P994" s="89"/>
    </row>
    <row r="995" spans="16:16">
      <c r="P995" s="89"/>
    </row>
    <row r="996" spans="16:16">
      <c r="P996" s="89"/>
    </row>
    <row r="997" spans="16:16">
      <c r="P997" s="89"/>
    </row>
    <row r="998" spans="16:16">
      <c r="P998" s="89"/>
    </row>
    <row r="999" spans="16:16">
      <c r="P999" s="89"/>
    </row>
    <row r="1000" spans="16:16">
      <c r="P1000" s="89"/>
    </row>
    <row r="1001" spans="16:16">
      <c r="P1001" s="89"/>
    </row>
    <row r="1002" spans="16:16">
      <c r="P1002" s="89"/>
    </row>
    <row r="1003" spans="16:16">
      <c r="P1003" s="89"/>
    </row>
    <row r="1004" spans="16:16">
      <c r="P1004" s="89"/>
    </row>
    <row r="1005" spans="16:16">
      <c r="P1005" s="89"/>
    </row>
    <row r="1006" spans="16:16">
      <c r="P1006" s="89"/>
    </row>
    <row r="1007" spans="16:16">
      <c r="P1007" s="89"/>
    </row>
    <row r="1008" spans="16:16">
      <c r="P1008" s="89"/>
    </row>
    <row r="1009" spans="16:16">
      <c r="P1009" s="89"/>
    </row>
    <row r="1010" spans="16:16">
      <c r="P1010" s="89"/>
    </row>
    <row r="1011" spans="16:16">
      <c r="P1011" s="89"/>
    </row>
    <row r="1012" spans="16:16">
      <c r="P1012" s="89"/>
    </row>
    <row r="1013" spans="16:16">
      <c r="P1013" s="89"/>
    </row>
    <row r="1014" spans="16:16">
      <c r="P1014" s="89"/>
    </row>
    <row r="1015" spans="16:16">
      <c r="P1015" s="89"/>
    </row>
    <row r="1016" spans="16:16">
      <c r="P1016" s="89"/>
    </row>
    <row r="1017" spans="16:16">
      <c r="P1017" s="89"/>
    </row>
    <row r="1018" spans="16:16">
      <c r="P1018" s="89"/>
    </row>
    <row r="1019" spans="16:16">
      <c r="P1019" s="89"/>
    </row>
    <row r="1020" spans="16:16">
      <c r="P1020" s="89"/>
    </row>
    <row r="1021" spans="16:16">
      <c r="P1021" s="89"/>
    </row>
    <row r="1022" spans="16:16">
      <c r="P1022" s="89"/>
    </row>
    <row r="1023" spans="16:16">
      <c r="P1023" s="89"/>
    </row>
    <row r="1024" spans="16:16">
      <c r="P1024" s="89"/>
    </row>
    <row r="1025" spans="16:16">
      <c r="P1025" s="89"/>
    </row>
    <row r="1026" spans="16:16">
      <c r="P1026" s="89"/>
    </row>
    <row r="1027" spans="16:16">
      <c r="P1027" s="89"/>
    </row>
    <row r="1028" spans="16:16">
      <c r="P1028" s="89"/>
    </row>
    <row r="1029" spans="16:16">
      <c r="P1029" s="89"/>
    </row>
    <row r="1030" spans="16:16">
      <c r="P1030" s="89"/>
    </row>
    <row r="1031" spans="16:16">
      <c r="P1031" s="89"/>
    </row>
    <row r="1032" spans="16:16">
      <c r="P1032" s="89"/>
    </row>
    <row r="1033" spans="16:16">
      <c r="P1033" s="89"/>
    </row>
    <row r="1034" spans="16:16">
      <c r="P1034" s="89"/>
    </row>
    <row r="1035" spans="16:16">
      <c r="P1035" s="89"/>
    </row>
    <row r="1036" spans="16:16">
      <c r="P1036" s="89"/>
    </row>
    <row r="1037" spans="16:16">
      <c r="P1037" s="89"/>
    </row>
    <row r="1038" spans="16:16">
      <c r="P1038" s="89"/>
    </row>
    <row r="1039" spans="16:16">
      <c r="P1039" s="89"/>
    </row>
    <row r="1040" spans="16:16">
      <c r="P1040" s="89"/>
    </row>
    <row r="1041" spans="16:16">
      <c r="P1041" s="89"/>
    </row>
    <row r="1042" spans="16:16">
      <c r="P1042" s="89"/>
    </row>
    <row r="1043" spans="16:16">
      <c r="P1043" s="89"/>
    </row>
    <row r="1044" spans="16:16">
      <c r="P1044" s="89"/>
    </row>
    <row r="1045" spans="16:16">
      <c r="P1045" s="89"/>
    </row>
    <row r="1046" spans="16:16">
      <c r="P1046" s="89"/>
    </row>
    <row r="1047" spans="16:16">
      <c r="P1047" s="89"/>
    </row>
    <row r="1048" spans="16:16">
      <c r="P1048" s="89"/>
    </row>
    <row r="1049" spans="16:16">
      <c r="P1049" s="89"/>
    </row>
    <row r="1050" spans="16:16">
      <c r="P1050" s="89"/>
    </row>
    <row r="1051" spans="16:16">
      <c r="P1051" s="89"/>
    </row>
    <row r="1052" spans="16:16">
      <c r="P1052" s="89"/>
    </row>
    <row r="1053" spans="16:16">
      <c r="P1053" s="89"/>
    </row>
    <row r="1054" spans="16:16">
      <c r="P1054" s="89"/>
    </row>
    <row r="1055" spans="16:16">
      <c r="P1055" s="89"/>
    </row>
    <row r="1056" spans="16:16">
      <c r="P1056" s="89"/>
    </row>
    <row r="1057" spans="16:16">
      <c r="P1057" s="89"/>
    </row>
    <row r="1058" spans="16:16">
      <c r="P1058" s="89"/>
    </row>
    <row r="1059" spans="16:16">
      <c r="P1059" s="89"/>
    </row>
    <row r="1060" spans="16:16">
      <c r="P1060" s="89"/>
    </row>
    <row r="1061" spans="16:16">
      <c r="P1061" s="89"/>
    </row>
    <row r="1062" spans="16:16">
      <c r="P1062" s="89"/>
    </row>
    <row r="1063" spans="16:16">
      <c r="P1063" s="89"/>
    </row>
    <row r="1064" spans="16:16">
      <c r="P1064" s="89"/>
    </row>
    <row r="1065" spans="16:16">
      <c r="P1065" s="89"/>
    </row>
    <row r="1066" spans="16:16">
      <c r="P1066" s="89"/>
    </row>
    <row r="1067" spans="16:16">
      <c r="P1067" s="89"/>
    </row>
    <row r="1068" spans="16:16">
      <c r="P1068" s="89"/>
    </row>
    <row r="1069" spans="16:16">
      <c r="P1069" s="89"/>
    </row>
    <row r="1070" spans="16:16">
      <c r="P1070" s="89"/>
    </row>
    <row r="1071" spans="16:16">
      <c r="P1071" s="89"/>
    </row>
    <row r="1072" spans="16:16">
      <c r="P1072" s="89"/>
    </row>
    <row r="1073" spans="16:16">
      <c r="P1073" s="89"/>
    </row>
    <row r="1074" spans="16:16">
      <c r="P1074" s="89"/>
    </row>
    <row r="1075" spans="16:16">
      <c r="P1075" s="89"/>
    </row>
    <row r="1076" spans="16:16">
      <c r="P1076" s="89"/>
    </row>
    <row r="1077" spans="16:16">
      <c r="P1077" s="89"/>
    </row>
    <row r="1078" spans="16:16">
      <c r="P1078" s="89"/>
    </row>
    <row r="1079" spans="16:16">
      <c r="P1079" s="89"/>
    </row>
    <row r="1080" spans="16:16">
      <c r="P1080" s="89"/>
    </row>
    <row r="1081" spans="16:16">
      <c r="P1081" s="89"/>
    </row>
    <row r="1082" spans="16:16">
      <c r="P1082" s="89"/>
    </row>
    <row r="1083" spans="16:16">
      <c r="P1083" s="89"/>
    </row>
    <row r="1084" spans="16:16">
      <c r="P1084" s="89"/>
    </row>
    <row r="1085" spans="16:16">
      <c r="P1085" s="89"/>
    </row>
    <row r="1086" spans="16:16">
      <c r="P1086" s="89"/>
    </row>
    <row r="1087" spans="16:16">
      <c r="P1087" s="89"/>
    </row>
    <row r="1088" spans="16:16">
      <c r="P1088" s="89"/>
    </row>
    <row r="1089" spans="16:16">
      <c r="P1089" s="89"/>
    </row>
    <row r="1090" spans="16:16">
      <c r="P1090" s="89"/>
    </row>
    <row r="1091" spans="16:16">
      <c r="P1091" s="89"/>
    </row>
    <row r="1092" spans="16:16">
      <c r="P1092" s="89"/>
    </row>
    <row r="1093" spans="16:16">
      <c r="P1093" s="89"/>
    </row>
    <row r="1094" spans="16:16">
      <c r="P1094" s="89"/>
    </row>
    <row r="1095" spans="16:16">
      <c r="P1095" s="89"/>
    </row>
    <row r="1096" spans="16:16">
      <c r="P1096" s="89"/>
    </row>
    <row r="1097" spans="16:16">
      <c r="P1097" s="89"/>
    </row>
    <row r="1098" spans="16:16">
      <c r="P1098" s="89"/>
    </row>
    <row r="1099" spans="16:16">
      <c r="P1099" s="89"/>
    </row>
    <row r="1100" spans="16:16">
      <c r="P1100" s="89"/>
    </row>
    <row r="1101" spans="16:16">
      <c r="P1101" s="89"/>
    </row>
    <row r="1102" spans="16:16">
      <c r="P1102" s="89"/>
    </row>
    <row r="1103" spans="16:16">
      <c r="P1103" s="89"/>
    </row>
    <row r="1104" spans="16:16">
      <c r="P1104" s="89"/>
    </row>
    <row r="1105" spans="16:16">
      <c r="P1105" s="89"/>
    </row>
    <row r="1106" spans="16:16">
      <c r="P1106" s="89"/>
    </row>
    <row r="1107" spans="16:16">
      <c r="P1107" s="89"/>
    </row>
    <row r="1108" spans="16:16">
      <c r="P1108" s="89"/>
    </row>
    <row r="1109" spans="16:16">
      <c r="P1109" s="89"/>
    </row>
    <row r="1110" spans="16:16">
      <c r="P1110" s="89"/>
    </row>
    <row r="1111" spans="16:16">
      <c r="P1111" s="89"/>
    </row>
    <row r="1112" spans="16:16">
      <c r="P1112" s="89"/>
    </row>
    <row r="1113" spans="16:16">
      <c r="P1113" s="89"/>
    </row>
    <row r="1114" spans="16:16">
      <c r="P1114" s="89"/>
    </row>
    <row r="1115" spans="16:16">
      <c r="P1115" s="89"/>
    </row>
    <row r="1116" spans="16:16">
      <c r="P1116" s="89"/>
    </row>
    <row r="1117" spans="16:16">
      <c r="P1117" s="89"/>
    </row>
    <row r="1118" spans="16:16">
      <c r="P1118" s="89"/>
    </row>
    <row r="1119" spans="16:16">
      <c r="P1119" s="89"/>
    </row>
    <row r="1120" spans="16:16">
      <c r="P1120" s="89"/>
    </row>
    <row r="1121" spans="16:16">
      <c r="P1121" s="89"/>
    </row>
    <row r="1122" spans="16:16">
      <c r="P1122" s="89"/>
    </row>
    <row r="1123" spans="16:16">
      <c r="P1123" s="89"/>
    </row>
    <row r="1124" spans="16:16">
      <c r="P1124" s="89"/>
    </row>
    <row r="1125" spans="16:16">
      <c r="P1125" s="89"/>
    </row>
    <row r="1126" spans="16:16">
      <c r="P1126" s="89"/>
    </row>
    <row r="1127" spans="16:16">
      <c r="P1127" s="89"/>
    </row>
    <row r="1128" spans="16:16">
      <c r="P1128" s="89"/>
    </row>
    <row r="1129" spans="16:16">
      <c r="P1129" s="89"/>
    </row>
    <row r="1130" spans="16:16">
      <c r="P1130" s="89"/>
    </row>
    <row r="1131" spans="16:16">
      <c r="P1131" s="89"/>
    </row>
    <row r="1132" spans="16:16">
      <c r="P1132" s="89"/>
    </row>
    <row r="1133" spans="16:16">
      <c r="P1133" s="89"/>
    </row>
    <row r="1134" spans="16:16">
      <c r="P1134" s="89"/>
    </row>
    <row r="1135" spans="16:16">
      <c r="P1135" s="89"/>
    </row>
    <row r="1136" spans="16:16">
      <c r="P1136" s="89"/>
    </row>
    <row r="1137" spans="16:16">
      <c r="P1137" s="89"/>
    </row>
    <row r="1138" spans="16:16">
      <c r="P1138" s="89"/>
    </row>
    <row r="1139" spans="16:16">
      <c r="P1139" s="89"/>
    </row>
    <row r="1140" spans="16:16">
      <c r="P1140" s="89"/>
    </row>
    <row r="1141" spans="16:16">
      <c r="P1141" s="89"/>
    </row>
    <row r="1142" spans="16:16">
      <c r="P1142" s="89"/>
    </row>
    <row r="1143" spans="16:16">
      <c r="P1143" s="89"/>
    </row>
    <row r="1144" spans="16:16">
      <c r="P1144" s="89"/>
    </row>
    <row r="1145" spans="16:16">
      <c r="P1145" s="89"/>
    </row>
    <row r="1146" spans="16:16">
      <c r="P1146" s="89"/>
    </row>
    <row r="1147" spans="16:16">
      <c r="P1147" s="89"/>
    </row>
    <row r="1148" spans="16:16">
      <c r="P1148" s="89"/>
    </row>
    <row r="1149" spans="16:16">
      <c r="P1149" s="89"/>
    </row>
    <row r="1150" spans="16:16">
      <c r="P1150" s="89"/>
    </row>
    <row r="1151" spans="16:16">
      <c r="P1151" s="89"/>
    </row>
    <row r="1152" spans="16:16">
      <c r="P1152" s="89"/>
    </row>
    <row r="1153" spans="16:16">
      <c r="P1153" s="89"/>
    </row>
    <row r="1154" spans="16:16">
      <c r="P1154" s="89"/>
    </row>
    <row r="1155" spans="16:16">
      <c r="P1155" s="89"/>
    </row>
    <row r="1156" spans="16:16">
      <c r="P1156" s="89"/>
    </row>
    <row r="1157" spans="16:16">
      <c r="P1157" s="89"/>
    </row>
    <row r="1158" spans="16:16">
      <c r="P1158" s="89"/>
    </row>
    <row r="1159" spans="16:16">
      <c r="P1159" s="89"/>
    </row>
    <row r="1160" spans="16:16">
      <c r="P1160" s="89"/>
    </row>
    <row r="1161" spans="16:16">
      <c r="P1161" s="89"/>
    </row>
    <row r="1162" spans="16:16">
      <c r="P1162" s="89"/>
    </row>
    <row r="1163" spans="16:16">
      <c r="P1163" s="89"/>
    </row>
    <row r="1164" spans="16:16">
      <c r="P1164" s="89"/>
    </row>
    <row r="1165" spans="16:16">
      <c r="P1165" s="89"/>
    </row>
    <row r="1166" spans="16:16">
      <c r="P1166" s="89"/>
    </row>
    <row r="1167" spans="16:16">
      <c r="P1167" s="89"/>
    </row>
    <row r="1168" spans="16:16">
      <c r="P1168" s="89"/>
    </row>
    <row r="1169" spans="16:16">
      <c r="P1169" s="89"/>
    </row>
    <row r="1170" spans="16:16">
      <c r="P1170" s="89"/>
    </row>
    <row r="1171" spans="16:16">
      <c r="P1171" s="89"/>
    </row>
    <row r="1172" spans="16:16">
      <c r="P1172" s="89"/>
    </row>
    <row r="1173" spans="16:16">
      <c r="P1173" s="89"/>
    </row>
    <row r="1174" spans="16:16">
      <c r="P1174" s="89"/>
    </row>
    <row r="1175" spans="16:16">
      <c r="P1175" s="89"/>
    </row>
    <row r="1176" spans="16:16">
      <c r="P1176" s="89"/>
    </row>
    <row r="1177" spans="16:16">
      <c r="P1177" s="89"/>
    </row>
    <row r="1178" spans="16:16">
      <c r="P1178" s="89"/>
    </row>
    <row r="1179" spans="16:16">
      <c r="P1179" s="89"/>
    </row>
    <row r="1180" spans="16:16">
      <c r="P1180" s="89"/>
    </row>
    <row r="1181" spans="16:16">
      <c r="P1181" s="89"/>
    </row>
    <row r="1182" spans="16:16">
      <c r="P1182" s="89"/>
    </row>
    <row r="1183" spans="16:16">
      <c r="P1183" s="89"/>
    </row>
    <row r="1184" spans="16:16">
      <c r="P1184" s="89"/>
    </row>
    <row r="1185" spans="16:16">
      <c r="P1185" s="89"/>
    </row>
    <row r="1186" spans="16:16">
      <c r="P1186" s="89"/>
    </row>
    <row r="1187" spans="16:16">
      <c r="P1187" s="89"/>
    </row>
    <row r="1188" spans="16:16">
      <c r="P1188" s="89"/>
    </row>
    <row r="1189" spans="16:16">
      <c r="P1189" s="89"/>
    </row>
    <row r="1190" spans="16:16">
      <c r="P1190" s="89"/>
    </row>
    <row r="1191" spans="16:16">
      <c r="P1191" s="89"/>
    </row>
    <row r="1192" spans="16:16">
      <c r="P1192" s="89"/>
    </row>
    <row r="1193" spans="16:16">
      <c r="P1193" s="89"/>
    </row>
    <row r="1194" spans="16:16">
      <c r="P1194" s="89"/>
    </row>
    <row r="1195" spans="16:16">
      <c r="P1195" s="89"/>
    </row>
    <row r="1196" spans="16:16">
      <c r="P1196" s="89"/>
    </row>
    <row r="1197" spans="16:16">
      <c r="P1197" s="89"/>
    </row>
    <row r="1198" spans="16:16">
      <c r="P1198" s="89"/>
    </row>
    <row r="1199" spans="16:16">
      <c r="P1199" s="89"/>
    </row>
    <row r="1200" spans="16:16">
      <c r="P1200" s="89"/>
    </row>
    <row r="1201" spans="16:16">
      <c r="P1201" s="89"/>
    </row>
    <row r="1202" spans="16:16">
      <c r="P1202" s="89"/>
    </row>
    <row r="1203" spans="16:16">
      <c r="P1203" s="89"/>
    </row>
    <row r="1204" spans="16:16">
      <c r="P1204" s="89"/>
    </row>
    <row r="1205" spans="16:16">
      <c r="P1205" s="89"/>
    </row>
    <row r="1206" spans="16:16">
      <c r="P1206" s="89"/>
    </row>
    <row r="1207" spans="16:16">
      <c r="P1207" s="89"/>
    </row>
    <row r="1208" spans="16:16">
      <c r="P1208" s="89"/>
    </row>
    <row r="1209" spans="16:16">
      <c r="P1209" s="89"/>
    </row>
    <row r="1210" spans="16:16">
      <c r="P1210" s="89"/>
    </row>
    <row r="1211" spans="16:16">
      <c r="P1211" s="89"/>
    </row>
    <row r="1212" spans="16:16">
      <c r="P1212" s="89"/>
    </row>
    <row r="1213" spans="16:16">
      <c r="P1213" s="89"/>
    </row>
    <row r="1214" spans="16:16">
      <c r="P1214" s="89"/>
    </row>
    <row r="1215" spans="16:16">
      <c r="P1215" s="89"/>
    </row>
    <row r="1216" spans="16:16">
      <c r="P1216" s="89"/>
    </row>
    <row r="1217" spans="16:16">
      <c r="P1217" s="89"/>
    </row>
    <row r="1218" spans="16:16">
      <c r="P1218" s="89"/>
    </row>
    <row r="1219" spans="16:16">
      <c r="P1219" s="89"/>
    </row>
    <row r="1220" spans="16:16">
      <c r="P1220" s="89"/>
    </row>
    <row r="1221" spans="16:16">
      <c r="P1221" s="89"/>
    </row>
    <row r="1222" spans="16:16">
      <c r="P1222" s="89"/>
    </row>
    <row r="1223" spans="16:16">
      <c r="P1223" s="89"/>
    </row>
    <row r="1224" spans="16:16">
      <c r="P1224" s="89"/>
    </row>
    <row r="1225" spans="16:16">
      <c r="P1225" s="89"/>
    </row>
    <row r="1226" spans="16:16">
      <c r="P1226" s="89"/>
    </row>
    <row r="1227" spans="16:16">
      <c r="P1227" s="89"/>
    </row>
    <row r="1228" spans="16:16">
      <c r="P1228" s="89"/>
    </row>
    <row r="1229" spans="16:16">
      <c r="P1229" s="89"/>
    </row>
    <row r="1230" spans="16:16">
      <c r="P1230" s="89"/>
    </row>
    <row r="1231" spans="16:16">
      <c r="P1231" s="89"/>
    </row>
    <row r="1232" spans="16:16">
      <c r="P1232" s="89"/>
    </row>
    <row r="1233" spans="16:16">
      <c r="P1233" s="89"/>
    </row>
    <row r="1234" spans="16:16">
      <c r="P1234" s="89"/>
    </row>
    <row r="1235" spans="16:16">
      <c r="P1235" s="89"/>
    </row>
    <row r="1236" spans="16:16">
      <c r="P1236" s="89"/>
    </row>
    <row r="1237" spans="16:16">
      <c r="P1237" s="89"/>
    </row>
    <row r="1238" spans="16:16">
      <c r="P1238" s="89"/>
    </row>
    <row r="1239" spans="16:16">
      <c r="P1239" s="89"/>
    </row>
    <row r="1240" spans="16:16">
      <c r="P1240" s="89"/>
    </row>
    <row r="1241" spans="16:16">
      <c r="P1241" s="89"/>
    </row>
    <row r="1242" spans="16:16">
      <c r="P1242" s="89"/>
    </row>
    <row r="1243" spans="16:16">
      <c r="P1243" s="89"/>
    </row>
    <row r="1244" spans="16:16">
      <c r="P1244" s="89"/>
    </row>
    <row r="1245" spans="16:16">
      <c r="P1245" s="89"/>
    </row>
    <row r="1246" spans="16:16">
      <c r="P1246" s="89"/>
    </row>
    <row r="1247" spans="16:16">
      <c r="P1247" s="89"/>
    </row>
    <row r="1248" spans="16:16">
      <c r="P1248" s="89"/>
    </row>
    <row r="1249" spans="16:16">
      <c r="P1249" s="89"/>
    </row>
    <row r="1250" spans="16:16">
      <c r="P1250" s="89"/>
    </row>
    <row r="1251" spans="16:16">
      <c r="P1251" s="89"/>
    </row>
    <row r="1252" spans="16:16">
      <c r="P1252" s="89"/>
    </row>
    <row r="1253" spans="16:16">
      <c r="P1253" s="89"/>
    </row>
    <row r="1254" spans="16:16">
      <c r="P1254" s="89"/>
    </row>
    <row r="1255" spans="16:16">
      <c r="P1255" s="89"/>
    </row>
    <row r="1256" spans="16:16">
      <c r="P1256" s="89"/>
    </row>
    <row r="1257" spans="16:16">
      <c r="P1257" s="89"/>
    </row>
    <row r="1258" spans="16:16">
      <c r="P1258" s="89"/>
    </row>
    <row r="1259" spans="16:16">
      <c r="P1259" s="89"/>
    </row>
    <row r="1260" spans="16:16">
      <c r="P1260" s="89"/>
    </row>
    <row r="1261" spans="16:16">
      <c r="P1261" s="89"/>
    </row>
    <row r="1262" spans="16:16">
      <c r="P1262" s="89"/>
    </row>
    <row r="1263" spans="16:16">
      <c r="P1263" s="89"/>
    </row>
    <row r="1264" spans="16:16">
      <c r="P1264" s="89"/>
    </row>
    <row r="1265" spans="16:16">
      <c r="P1265" s="89"/>
    </row>
    <row r="1266" spans="16:16">
      <c r="P1266" s="89"/>
    </row>
    <row r="1267" spans="16:16">
      <c r="P1267" s="89"/>
    </row>
    <row r="1268" spans="16:16">
      <c r="P1268" s="89"/>
    </row>
    <row r="1269" spans="16:16">
      <c r="P1269" s="89"/>
    </row>
    <row r="1270" spans="16:16">
      <c r="P1270" s="89"/>
    </row>
    <row r="1271" spans="16:16">
      <c r="P1271" s="89"/>
    </row>
    <row r="1272" spans="16:16">
      <c r="P1272" s="89"/>
    </row>
    <row r="1273" spans="16:16">
      <c r="P1273" s="89"/>
    </row>
    <row r="1274" spans="16:16">
      <c r="P1274" s="89"/>
    </row>
    <row r="1275" spans="16:16">
      <c r="P1275" s="89"/>
    </row>
    <row r="1276" spans="16:16">
      <c r="P1276" s="89"/>
    </row>
    <row r="1277" spans="16:16">
      <c r="P1277" s="89"/>
    </row>
    <row r="1278" spans="16:16">
      <c r="P1278" s="89"/>
    </row>
    <row r="1279" spans="16:16">
      <c r="P1279" s="89"/>
    </row>
    <row r="1280" spans="16:16">
      <c r="P1280" s="89"/>
    </row>
    <row r="1281" spans="16:16">
      <c r="P1281" s="89"/>
    </row>
    <row r="1282" spans="16:16">
      <c r="P1282" s="89"/>
    </row>
    <row r="1283" spans="16:16">
      <c r="P1283" s="89"/>
    </row>
    <row r="1284" spans="16:16">
      <c r="P1284" s="89"/>
    </row>
    <row r="1285" spans="16:16">
      <c r="P1285" s="89"/>
    </row>
    <row r="1286" spans="16:16">
      <c r="P1286" s="89"/>
    </row>
    <row r="1287" spans="16:16">
      <c r="P1287" s="89"/>
    </row>
    <row r="1288" spans="16:16">
      <c r="P1288" s="89"/>
    </row>
    <row r="1289" spans="16:16">
      <c r="P1289" s="89"/>
    </row>
    <row r="1290" spans="16:16">
      <c r="P1290" s="89"/>
    </row>
    <row r="1291" spans="16:16">
      <c r="P1291" s="89"/>
    </row>
    <row r="1292" spans="16:16">
      <c r="P1292" s="89"/>
    </row>
    <row r="1293" spans="16:16">
      <c r="P1293" s="89"/>
    </row>
    <row r="1294" spans="16:16">
      <c r="P1294" s="89"/>
    </row>
    <row r="1295" spans="16:16">
      <c r="P1295" s="89"/>
    </row>
    <row r="1296" spans="16:16">
      <c r="P1296" s="89"/>
    </row>
    <row r="1297" spans="16:16">
      <c r="P1297" s="89"/>
    </row>
    <row r="1298" spans="16:16">
      <c r="P1298" s="89"/>
    </row>
    <row r="1299" spans="16:16">
      <c r="P1299" s="89"/>
    </row>
    <row r="1300" spans="16:16">
      <c r="P1300" s="89"/>
    </row>
    <row r="1301" spans="16:16">
      <c r="P1301" s="89"/>
    </row>
    <row r="1302" spans="16:16">
      <c r="P1302" s="89"/>
    </row>
    <row r="1303" spans="16:16">
      <c r="P1303" s="89"/>
    </row>
    <row r="1304" spans="16:16">
      <c r="P1304" s="89"/>
    </row>
    <row r="1305" spans="16:16">
      <c r="P1305" s="89"/>
    </row>
    <row r="1306" spans="16:16">
      <c r="P1306" s="89"/>
    </row>
    <row r="1307" spans="16:16">
      <c r="P1307" s="89"/>
    </row>
    <row r="1308" spans="16:16">
      <c r="P1308" s="89"/>
    </row>
    <row r="1309" spans="16:16">
      <c r="P1309" s="89"/>
    </row>
    <row r="1310" spans="16:16">
      <c r="P1310" s="89"/>
    </row>
    <row r="1311" spans="16:16">
      <c r="P1311" s="89"/>
    </row>
    <row r="1312" spans="16:16">
      <c r="P1312" s="89"/>
    </row>
    <row r="1313" spans="16:16">
      <c r="P1313" s="89"/>
    </row>
    <row r="1314" spans="16:16">
      <c r="P1314" s="89"/>
    </row>
    <row r="1315" spans="16:16">
      <c r="P1315" s="89"/>
    </row>
    <row r="1316" spans="16:16">
      <c r="P1316" s="89"/>
    </row>
    <row r="1317" spans="16:16">
      <c r="P1317" s="89"/>
    </row>
    <row r="1318" spans="16:16">
      <c r="P1318" s="89"/>
    </row>
    <row r="1319" spans="16:16">
      <c r="P1319" s="89"/>
    </row>
    <row r="1320" spans="16:16">
      <c r="P1320" s="89"/>
    </row>
    <row r="1321" spans="16:16">
      <c r="P1321" s="89"/>
    </row>
    <row r="1322" spans="16:16">
      <c r="P1322" s="89"/>
    </row>
    <row r="1323" spans="16:16">
      <c r="P1323" s="89"/>
    </row>
    <row r="1324" spans="16:16">
      <c r="P1324" s="89"/>
    </row>
    <row r="1325" spans="16:16">
      <c r="P1325" s="89"/>
    </row>
    <row r="1326" spans="16:16">
      <c r="P1326" s="89"/>
    </row>
    <row r="1327" spans="16:16">
      <c r="P1327" s="89"/>
    </row>
    <row r="1328" spans="16:16">
      <c r="P1328" s="89"/>
    </row>
    <row r="1329" spans="16:16">
      <c r="P1329" s="89"/>
    </row>
    <row r="1330" spans="16:16">
      <c r="P1330" s="89"/>
    </row>
    <row r="1331" spans="16:16">
      <c r="P1331" s="89"/>
    </row>
    <row r="1332" spans="16:16">
      <c r="P1332" s="89"/>
    </row>
    <row r="1333" spans="16:16">
      <c r="P1333" s="89"/>
    </row>
    <row r="1334" spans="16:16">
      <c r="P1334" s="89"/>
    </row>
    <row r="1335" spans="16:16">
      <c r="P1335" s="89"/>
    </row>
    <row r="1336" spans="16:16">
      <c r="P1336" s="89"/>
    </row>
    <row r="1337" spans="16:16">
      <c r="P1337" s="89"/>
    </row>
    <row r="1338" spans="16:16">
      <c r="P1338" s="89"/>
    </row>
    <row r="1339" spans="16:16">
      <c r="P1339" s="89"/>
    </row>
    <row r="1340" spans="16:16">
      <c r="P1340" s="89"/>
    </row>
    <row r="1341" spans="16:16">
      <c r="P1341" s="89"/>
    </row>
    <row r="1342" spans="16:16">
      <c r="P1342" s="89"/>
    </row>
    <row r="1343" spans="16:16">
      <c r="P1343" s="89"/>
    </row>
    <row r="1344" spans="16:16">
      <c r="P1344" s="89"/>
    </row>
    <row r="1345" spans="16:16">
      <c r="P1345" s="89"/>
    </row>
    <row r="1346" spans="16:16">
      <c r="P1346" s="89"/>
    </row>
    <row r="1347" spans="16:16">
      <c r="P1347" s="89"/>
    </row>
    <row r="1348" spans="16:16">
      <c r="P1348" s="89"/>
    </row>
    <row r="1349" spans="16:16">
      <c r="P1349" s="89"/>
    </row>
    <row r="1350" spans="16:16">
      <c r="P1350" s="89"/>
    </row>
    <row r="1351" spans="16:16">
      <c r="P1351" s="89"/>
    </row>
    <row r="1352" spans="16:16">
      <c r="P1352" s="89"/>
    </row>
    <row r="1353" spans="16:16">
      <c r="P1353" s="89"/>
    </row>
    <row r="1354" spans="16:16">
      <c r="P1354" s="89"/>
    </row>
    <row r="1355" spans="16:16">
      <c r="P1355" s="89"/>
    </row>
    <row r="1356" spans="16:16">
      <c r="P1356" s="89"/>
    </row>
    <row r="1357" spans="16:16">
      <c r="P1357" s="89"/>
    </row>
    <row r="1358" spans="16:16">
      <c r="P1358" s="89"/>
    </row>
    <row r="1359" spans="16:16">
      <c r="P1359" s="89"/>
    </row>
    <row r="1360" spans="16:16">
      <c r="P1360" s="89"/>
    </row>
    <row r="1361" spans="16:16">
      <c r="P1361" s="89"/>
    </row>
    <row r="1362" spans="16:16">
      <c r="P1362" s="89"/>
    </row>
    <row r="1363" spans="16:16">
      <c r="P1363" s="89"/>
    </row>
    <row r="1364" spans="16:16">
      <c r="P1364" s="89"/>
    </row>
    <row r="1365" spans="16:16">
      <c r="P1365" s="89"/>
    </row>
    <row r="1366" spans="16:16">
      <c r="P1366" s="89"/>
    </row>
    <row r="1367" spans="16:16">
      <c r="P1367" s="89"/>
    </row>
    <row r="1368" spans="16:16">
      <c r="P1368" s="89"/>
    </row>
    <row r="1369" spans="16:16">
      <c r="P1369" s="89"/>
    </row>
    <row r="1370" spans="16:16">
      <c r="P1370" s="89"/>
    </row>
    <row r="1371" spans="16:16">
      <c r="P1371" s="89"/>
    </row>
    <row r="1372" spans="16:16">
      <c r="P1372" s="89"/>
    </row>
    <row r="1373" spans="16:16">
      <c r="P1373" s="89"/>
    </row>
    <row r="1374" spans="16:16">
      <c r="P1374" s="89"/>
    </row>
    <row r="1375" spans="16:16">
      <c r="P1375" s="89"/>
    </row>
    <row r="1376" spans="16:16">
      <c r="P1376" s="89"/>
    </row>
    <row r="1377" spans="16:16">
      <c r="P1377" s="89"/>
    </row>
    <row r="1378" spans="16:16">
      <c r="P1378" s="89"/>
    </row>
    <row r="1379" spans="16:16">
      <c r="P1379" s="89"/>
    </row>
    <row r="1380" spans="16:16">
      <c r="P1380" s="89"/>
    </row>
    <row r="1381" spans="16:16">
      <c r="P1381" s="89"/>
    </row>
    <row r="1382" spans="16:16">
      <c r="P1382" s="89"/>
    </row>
    <row r="1383" spans="16:16">
      <c r="P1383" s="89"/>
    </row>
    <row r="1384" spans="16:16">
      <c r="P1384" s="89"/>
    </row>
    <row r="1385" spans="16:16">
      <c r="P1385" s="89"/>
    </row>
    <row r="1386" spans="16:16">
      <c r="P1386" s="89"/>
    </row>
    <row r="1387" spans="16:16">
      <c r="P1387" s="89"/>
    </row>
    <row r="1388" spans="16:16">
      <c r="P1388" s="89"/>
    </row>
    <row r="1389" spans="16:16">
      <c r="P1389" s="89"/>
    </row>
    <row r="1390" spans="16:16">
      <c r="P1390" s="89"/>
    </row>
    <row r="1391" spans="16:16">
      <c r="P1391" s="89"/>
    </row>
    <row r="1392" spans="16:16">
      <c r="P1392" s="89"/>
    </row>
    <row r="1393" spans="16:16">
      <c r="P1393" s="89"/>
    </row>
    <row r="1394" spans="16:16">
      <c r="P1394" s="89"/>
    </row>
    <row r="1395" spans="16:16">
      <c r="P1395" s="89"/>
    </row>
    <row r="1396" spans="16:16">
      <c r="P1396" s="89"/>
    </row>
    <row r="1397" spans="16:16">
      <c r="P1397" s="89"/>
    </row>
    <row r="1398" spans="16:16">
      <c r="P1398" s="89"/>
    </row>
    <row r="1399" spans="16:16">
      <c r="P1399" s="89"/>
    </row>
    <row r="1400" spans="16:16">
      <c r="P1400" s="89"/>
    </row>
    <row r="1401" spans="16:16">
      <c r="P1401" s="89"/>
    </row>
    <row r="1402" spans="16:16">
      <c r="P1402" s="89"/>
    </row>
    <row r="1403" spans="16:16">
      <c r="P1403" s="89"/>
    </row>
    <row r="1404" spans="16:16">
      <c r="P1404" s="89"/>
    </row>
    <row r="1405" spans="16:16">
      <c r="P1405" s="89"/>
    </row>
    <row r="1406" spans="16:16">
      <c r="P1406" s="89"/>
    </row>
    <row r="1407" spans="16:16">
      <c r="P1407" s="89"/>
    </row>
    <row r="1408" spans="16:16">
      <c r="P1408" s="89"/>
    </row>
    <row r="1409" spans="16:16">
      <c r="P1409" s="89"/>
    </row>
    <row r="1410" spans="16:16">
      <c r="P1410" s="89"/>
    </row>
    <row r="1411" spans="16:16">
      <c r="P1411" s="89"/>
    </row>
    <row r="1412" spans="16:16">
      <c r="P1412" s="89"/>
    </row>
    <row r="1413" spans="16:16">
      <c r="P1413" s="89"/>
    </row>
    <row r="1414" spans="16:16">
      <c r="P1414" s="89"/>
    </row>
    <row r="1415" spans="16:16">
      <c r="P1415" s="89"/>
    </row>
    <row r="1416" spans="16:16">
      <c r="P1416" s="89"/>
    </row>
    <row r="1417" spans="16:16">
      <c r="P1417" s="89"/>
    </row>
    <row r="1418" spans="16:16">
      <c r="P1418" s="89"/>
    </row>
    <row r="1419" spans="16:16">
      <c r="P1419" s="89"/>
    </row>
    <row r="1420" spans="16:16">
      <c r="P1420" s="89"/>
    </row>
    <row r="1421" spans="16:16">
      <c r="P1421" s="89"/>
    </row>
    <row r="1422" spans="16:16">
      <c r="P1422" s="89"/>
    </row>
    <row r="1423" spans="16:16">
      <c r="P1423" s="89"/>
    </row>
    <row r="1424" spans="16:16">
      <c r="P1424" s="89"/>
    </row>
    <row r="1425" spans="16:16">
      <c r="P1425" s="89"/>
    </row>
    <row r="1426" spans="16:16">
      <c r="P1426" s="89"/>
    </row>
    <row r="1427" spans="16:16">
      <c r="P1427" s="89"/>
    </row>
    <row r="1428" spans="16:16">
      <c r="P1428" s="89"/>
    </row>
    <row r="1429" spans="16:16">
      <c r="P1429" s="89"/>
    </row>
    <row r="1430" spans="16:16">
      <c r="P1430" s="89"/>
    </row>
    <row r="1431" spans="16:16">
      <c r="P1431" s="89"/>
    </row>
    <row r="1432" spans="16:16">
      <c r="P1432" s="89"/>
    </row>
    <row r="1433" spans="16:16">
      <c r="P1433" s="89"/>
    </row>
    <row r="1434" spans="16:16">
      <c r="P1434" s="89"/>
    </row>
    <row r="1435" spans="16:16">
      <c r="P1435" s="89"/>
    </row>
    <row r="1436" spans="16:16">
      <c r="P1436" s="89"/>
    </row>
    <row r="1437" spans="16:16">
      <c r="P1437" s="89"/>
    </row>
    <row r="1438" spans="16:16">
      <c r="P1438" s="89"/>
    </row>
    <row r="1439" spans="16:16">
      <c r="P1439" s="89"/>
    </row>
  </sheetData>
  <sheetProtection algorithmName="SHA-512" hashValue="F8C3AoHVNGTF/GcZO61im+1OqaAhDVsgIJ6/+xpvjfIL2oRPWs3nHHc2KnPLH6dqsC16RCUhS4q4H/wM2tLi0g==" saltValue="a1xQycbyCixIZH47FKIImQ==" spinCount="100000" sheet="1" objects="1" scenarios="1"/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10EF-C0E7-4F1C-8021-CFD2E57C9C32}">
  <dimension ref="A1:AB450"/>
  <sheetViews>
    <sheetView tabSelected="1" workbookViewId="0">
      <selection activeCell="Q2" sqref="Q2"/>
    </sheetView>
  </sheetViews>
  <sheetFormatPr defaultRowHeight="18.75"/>
  <cols>
    <col min="1" max="15" width="9" style="88"/>
    <col min="16" max="16" width="10.875" style="88" customWidth="1"/>
    <col min="17" max="16384" width="9" style="88"/>
  </cols>
  <sheetData>
    <row r="1" spans="1:28">
      <c r="A1" s="88" t="s">
        <v>4187</v>
      </c>
      <c r="B1" s="88" t="s">
        <v>4186</v>
      </c>
      <c r="C1" s="88" t="s">
        <v>4185</v>
      </c>
      <c r="D1" s="88" t="s">
        <v>4184</v>
      </c>
      <c r="E1" s="88" t="s">
        <v>4183</v>
      </c>
      <c r="F1" s="88" t="s">
        <v>4182</v>
      </c>
      <c r="G1" s="88" t="s">
        <v>4181</v>
      </c>
      <c r="H1" s="88" t="s">
        <v>4180</v>
      </c>
      <c r="I1" s="88" t="s">
        <v>4179</v>
      </c>
      <c r="J1" s="88" t="s">
        <v>4178</v>
      </c>
      <c r="K1" s="88" t="s">
        <v>4177</v>
      </c>
      <c r="L1" s="88" t="s">
        <v>4176</v>
      </c>
      <c r="M1" s="88" t="s">
        <v>4175</v>
      </c>
      <c r="N1" s="88" t="s">
        <v>4174</v>
      </c>
      <c r="O1" s="88" t="s">
        <v>4173</v>
      </c>
      <c r="P1" s="88" t="s">
        <v>4172</v>
      </c>
      <c r="Q1" s="88" t="s">
        <v>4171</v>
      </c>
      <c r="R1" s="88" t="s">
        <v>4170</v>
      </c>
      <c r="S1" s="88" t="s">
        <v>4169</v>
      </c>
      <c r="T1" s="88" t="s">
        <v>4168</v>
      </c>
      <c r="U1" s="88" t="s">
        <v>4167</v>
      </c>
      <c r="V1" s="88" t="s">
        <v>4166</v>
      </c>
      <c r="W1" s="88" t="s">
        <v>4165</v>
      </c>
      <c r="X1" s="88" t="s">
        <v>1632</v>
      </c>
      <c r="Y1" s="88" t="s">
        <v>4164</v>
      </c>
      <c r="Z1" s="88" t="s">
        <v>4163</v>
      </c>
      <c r="AA1" s="88" t="s">
        <v>4162</v>
      </c>
      <c r="AB1" s="88" t="s">
        <v>4161</v>
      </c>
    </row>
    <row r="2" spans="1:28">
      <c r="A2" s="88" t="s">
        <v>4156</v>
      </c>
      <c r="B2" s="88">
        <v>1274580</v>
      </c>
      <c r="C2" s="88" t="s">
        <v>4160</v>
      </c>
      <c r="D2" s="88" t="s">
        <v>4159</v>
      </c>
      <c r="E2" s="88" t="s">
        <v>101</v>
      </c>
      <c r="F2" s="88" t="s">
        <v>355</v>
      </c>
      <c r="G2" s="88">
        <v>85.85</v>
      </c>
      <c r="K2" s="88">
        <v>43.14</v>
      </c>
      <c r="O2" s="88" t="s">
        <v>4158</v>
      </c>
      <c r="P2" s="89">
        <v>29530</v>
      </c>
      <c r="Q2" s="88">
        <v>0</v>
      </c>
      <c r="R2" s="88" t="s">
        <v>4157</v>
      </c>
      <c r="S2" s="88" t="s">
        <v>1310</v>
      </c>
      <c r="T2" s="88" t="s">
        <v>4156</v>
      </c>
      <c r="U2" s="88" t="s">
        <v>3423</v>
      </c>
      <c r="V2" s="88" t="s">
        <v>4155</v>
      </c>
      <c r="W2" s="88" t="s">
        <v>3422</v>
      </c>
      <c r="X2" s="88" t="s">
        <v>4154</v>
      </c>
      <c r="Y2" s="88" t="s">
        <v>3421</v>
      </c>
      <c r="Z2" s="88" t="s">
        <v>4153</v>
      </c>
      <c r="AA2" s="88">
        <v>1</v>
      </c>
      <c r="AB2" s="88" t="s">
        <v>4152</v>
      </c>
    </row>
    <row r="3" spans="1:28">
      <c r="A3" s="88" t="s">
        <v>4147</v>
      </c>
      <c r="C3" s="88" t="s">
        <v>4151</v>
      </c>
      <c r="D3" s="88" t="s">
        <v>4150</v>
      </c>
      <c r="E3" s="88" t="s">
        <v>101</v>
      </c>
      <c r="F3" s="88" t="s">
        <v>1226</v>
      </c>
      <c r="K3" s="88">
        <v>479.45</v>
      </c>
      <c r="O3" s="88" t="s">
        <v>4149</v>
      </c>
      <c r="P3" s="89">
        <v>24433</v>
      </c>
      <c r="Q3" s="88">
        <v>0</v>
      </c>
      <c r="R3" s="88" t="s">
        <v>4148</v>
      </c>
      <c r="S3" s="88" t="s">
        <v>1310</v>
      </c>
      <c r="T3" s="88" t="s">
        <v>4147</v>
      </c>
      <c r="U3" s="88" t="s">
        <v>1645</v>
      </c>
      <c r="V3" s="88" t="s">
        <v>4146</v>
      </c>
      <c r="W3" s="88" t="s">
        <v>1643</v>
      </c>
      <c r="X3" s="88" t="s">
        <v>4145</v>
      </c>
      <c r="Y3" s="88" t="s">
        <v>1642</v>
      </c>
      <c r="Z3" s="88" t="s">
        <v>4144</v>
      </c>
      <c r="AA3" s="88">
        <v>6</v>
      </c>
      <c r="AB3" s="88" t="s">
        <v>4143</v>
      </c>
    </row>
    <row r="4" spans="1:28">
      <c r="A4" s="88" t="s">
        <v>4138</v>
      </c>
      <c r="C4" s="88" t="s">
        <v>4142</v>
      </c>
      <c r="D4" s="88" t="s">
        <v>4141</v>
      </c>
      <c r="E4" s="88" t="s">
        <v>101</v>
      </c>
      <c r="F4" s="88" t="s">
        <v>416</v>
      </c>
      <c r="K4" s="88">
        <v>426.24</v>
      </c>
      <c r="O4" s="88" t="s">
        <v>4140</v>
      </c>
      <c r="P4" s="89">
        <v>32889</v>
      </c>
      <c r="Q4" s="88">
        <v>0</v>
      </c>
      <c r="R4" s="88" t="s">
        <v>4139</v>
      </c>
      <c r="S4" s="88" t="s">
        <v>1310</v>
      </c>
      <c r="T4" s="88" t="s">
        <v>4138</v>
      </c>
      <c r="U4" s="88" t="s">
        <v>717</v>
      </c>
      <c r="V4" s="88" t="s">
        <v>4137</v>
      </c>
      <c r="W4" s="88" t="s">
        <v>1935</v>
      </c>
      <c r="X4" s="88" t="s">
        <v>4136</v>
      </c>
      <c r="Y4" s="88" t="s">
        <v>1934</v>
      </c>
      <c r="Z4" s="88" t="s">
        <v>4135</v>
      </c>
      <c r="AA4" s="88">
        <v>19</v>
      </c>
      <c r="AB4" s="88" t="s">
        <v>4134</v>
      </c>
    </row>
    <row r="5" spans="1:28">
      <c r="A5" s="88" t="s">
        <v>4130</v>
      </c>
      <c r="B5" s="88">
        <v>3305526</v>
      </c>
      <c r="C5" s="88" t="s">
        <v>4133</v>
      </c>
      <c r="D5" s="88" t="s">
        <v>4132</v>
      </c>
      <c r="E5" s="88" t="s">
        <v>101</v>
      </c>
      <c r="F5" s="88" t="s">
        <v>152</v>
      </c>
      <c r="G5" s="88">
        <v>260.39999999999998</v>
      </c>
      <c r="J5" s="88">
        <v>770.38</v>
      </c>
      <c r="K5" s="88">
        <v>192.15</v>
      </c>
      <c r="N5" s="88">
        <v>464.08</v>
      </c>
      <c r="O5" s="88" t="s">
        <v>3818</v>
      </c>
      <c r="P5" s="89">
        <v>35151</v>
      </c>
      <c r="Q5" s="88">
        <v>0</v>
      </c>
      <c r="R5" s="88" t="s">
        <v>4131</v>
      </c>
      <c r="S5" s="88" t="s">
        <v>1310</v>
      </c>
      <c r="T5" s="88" t="s">
        <v>4130</v>
      </c>
      <c r="U5" s="88" t="s">
        <v>4129</v>
      </c>
      <c r="V5" s="88" t="s">
        <v>4128</v>
      </c>
      <c r="W5" s="88" t="s">
        <v>4127</v>
      </c>
      <c r="X5" s="88" t="s">
        <v>1256</v>
      </c>
      <c r="Y5" s="88" t="s">
        <v>4126</v>
      </c>
      <c r="Z5" s="88" t="s">
        <v>1254</v>
      </c>
      <c r="AA5" s="88">
        <v>2</v>
      </c>
      <c r="AB5" s="88" t="s">
        <v>3809</v>
      </c>
    </row>
    <row r="6" spans="1:28">
      <c r="A6" s="88" t="s">
        <v>4121</v>
      </c>
      <c r="C6" s="88" t="s">
        <v>4125</v>
      </c>
      <c r="D6" s="88" t="s">
        <v>4124</v>
      </c>
      <c r="E6" s="88" t="s">
        <v>101</v>
      </c>
      <c r="F6" s="88" t="s">
        <v>152</v>
      </c>
      <c r="O6" s="88" t="s">
        <v>4123</v>
      </c>
      <c r="P6" s="89">
        <v>19595</v>
      </c>
      <c r="Q6" s="88">
        <v>0</v>
      </c>
      <c r="R6" s="88" t="s">
        <v>4122</v>
      </c>
      <c r="S6" s="88" t="s">
        <v>1310</v>
      </c>
      <c r="T6" s="88" t="s">
        <v>4121</v>
      </c>
      <c r="U6" s="88" t="s">
        <v>4120</v>
      </c>
      <c r="V6" s="88" t="s">
        <v>4119</v>
      </c>
      <c r="W6" s="88" t="s">
        <v>4118</v>
      </c>
      <c r="X6" s="88" t="s">
        <v>4117</v>
      </c>
      <c r="Y6" s="88" t="s">
        <v>4116</v>
      </c>
      <c r="Z6" s="88" t="s">
        <v>4115</v>
      </c>
      <c r="AA6" s="88">
        <v>2</v>
      </c>
      <c r="AB6" s="88" t="s">
        <v>4114</v>
      </c>
    </row>
    <row r="7" spans="1:28">
      <c r="A7" s="88" t="s">
        <v>4110</v>
      </c>
      <c r="B7" s="88">
        <v>3305279</v>
      </c>
      <c r="C7" s="88" t="s">
        <v>4113</v>
      </c>
      <c r="D7" s="88" t="s">
        <v>4112</v>
      </c>
      <c r="E7" s="88" t="s">
        <v>101</v>
      </c>
      <c r="F7" s="88" t="s">
        <v>152</v>
      </c>
      <c r="G7" s="88">
        <v>57.33</v>
      </c>
      <c r="J7" s="88">
        <v>470.94</v>
      </c>
      <c r="K7" s="88">
        <v>32.119999999999997</v>
      </c>
      <c r="N7" s="88">
        <v>60.63</v>
      </c>
      <c r="O7" s="88" t="s">
        <v>4063</v>
      </c>
      <c r="P7" s="89">
        <v>35412</v>
      </c>
      <c r="Q7" s="88">
        <v>0</v>
      </c>
      <c r="R7" s="88" t="s">
        <v>4111</v>
      </c>
      <c r="S7" s="88" t="s">
        <v>1310</v>
      </c>
      <c r="T7" s="88" t="s">
        <v>4110</v>
      </c>
      <c r="U7" s="88" t="s">
        <v>4109</v>
      </c>
      <c r="V7" s="88" t="s">
        <v>4108</v>
      </c>
      <c r="W7" s="88" t="s">
        <v>4107</v>
      </c>
      <c r="X7" s="88" t="s">
        <v>4106</v>
      </c>
      <c r="Y7" s="88" t="s">
        <v>4105</v>
      </c>
      <c r="Z7" s="88" t="s">
        <v>4104</v>
      </c>
      <c r="AA7" s="88">
        <v>2</v>
      </c>
      <c r="AB7" s="88" t="s">
        <v>4056</v>
      </c>
    </row>
    <row r="8" spans="1:28">
      <c r="A8" s="88" t="s">
        <v>4100</v>
      </c>
      <c r="C8" s="88" t="s">
        <v>4103</v>
      </c>
      <c r="D8" s="88" t="s">
        <v>4102</v>
      </c>
      <c r="E8" s="88" t="s">
        <v>101</v>
      </c>
      <c r="F8" s="88" t="s">
        <v>355</v>
      </c>
      <c r="O8" s="88" t="s">
        <v>3994</v>
      </c>
      <c r="P8" s="89">
        <v>35641</v>
      </c>
      <c r="Q8" s="88">
        <v>0</v>
      </c>
      <c r="R8" s="88" t="s">
        <v>4101</v>
      </c>
      <c r="S8" s="88" t="s">
        <v>1310</v>
      </c>
      <c r="T8" s="88" t="s">
        <v>4100</v>
      </c>
      <c r="U8" s="88" t="s">
        <v>193</v>
      </c>
      <c r="V8" s="88" t="s">
        <v>3050</v>
      </c>
      <c r="W8" s="88" t="s">
        <v>191</v>
      </c>
      <c r="X8" s="88" t="s">
        <v>3048</v>
      </c>
      <c r="Y8" s="88" t="s">
        <v>699</v>
      </c>
      <c r="Z8" s="88" t="s">
        <v>3046</v>
      </c>
      <c r="AA8" s="88">
        <v>1</v>
      </c>
      <c r="AB8" s="88" t="s">
        <v>1304</v>
      </c>
    </row>
    <row r="9" spans="1:28">
      <c r="A9" s="88" t="s">
        <v>4096</v>
      </c>
      <c r="B9" s="88">
        <v>3305250</v>
      </c>
      <c r="C9" s="88" t="s">
        <v>4099</v>
      </c>
      <c r="D9" s="88" t="s">
        <v>4098</v>
      </c>
      <c r="E9" s="88" t="s">
        <v>101</v>
      </c>
      <c r="F9" s="88" t="s">
        <v>218</v>
      </c>
      <c r="G9" s="88">
        <v>162.77000000000001</v>
      </c>
      <c r="J9" s="88">
        <v>471.64</v>
      </c>
      <c r="K9" s="88">
        <v>120.47</v>
      </c>
      <c r="N9" s="88">
        <v>335.76</v>
      </c>
      <c r="O9" s="88" t="s">
        <v>4091</v>
      </c>
      <c r="P9" s="89">
        <v>35967</v>
      </c>
      <c r="Q9" s="88">
        <v>0</v>
      </c>
      <c r="R9" s="88" t="s">
        <v>4097</v>
      </c>
      <c r="S9" s="88" t="s">
        <v>1310</v>
      </c>
      <c r="T9" s="88" t="s">
        <v>4096</v>
      </c>
      <c r="U9" s="88" t="s">
        <v>4095</v>
      </c>
      <c r="V9" s="88" t="s">
        <v>4094</v>
      </c>
      <c r="W9" s="88" t="s">
        <v>4093</v>
      </c>
      <c r="X9" s="88" t="s">
        <v>1147</v>
      </c>
      <c r="Y9" s="88" t="s">
        <v>4092</v>
      </c>
      <c r="Z9" s="88" t="s">
        <v>1145</v>
      </c>
      <c r="AA9" s="88">
        <v>25</v>
      </c>
      <c r="AB9" s="88" t="s">
        <v>4091</v>
      </c>
    </row>
    <row r="10" spans="1:28">
      <c r="A10" s="88" t="s">
        <v>4087</v>
      </c>
      <c r="C10" s="88" t="s">
        <v>4090</v>
      </c>
      <c r="D10" s="88" t="s">
        <v>4089</v>
      </c>
      <c r="E10" s="88" t="s">
        <v>101</v>
      </c>
      <c r="F10" s="88" t="s">
        <v>355</v>
      </c>
      <c r="O10" s="88" t="s">
        <v>3994</v>
      </c>
      <c r="P10" s="89">
        <v>36195</v>
      </c>
      <c r="Q10" s="88">
        <v>0</v>
      </c>
      <c r="R10" s="88" t="s">
        <v>4088</v>
      </c>
      <c r="S10" s="88" t="s">
        <v>1310</v>
      </c>
      <c r="T10" s="88" t="s">
        <v>4087</v>
      </c>
      <c r="U10" s="88" t="s">
        <v>4086</v>
      </c>
      <c r="V10" s="88" t="s">
        <v>4085</v>
      </c>
      <c r="W10" s="88" t="s">
        <v>4084</v>
      </c>
      <c r="X10" s="88" t="s">
        <v>4083</v>
      </c>
      <c r="Y10" s="88" t="s">
        <v>4082</v>
      </c>
      <c r="Z10" s="88" t="s">
        <v>4081</v>
      </c>
      <c r="AA10" s="88">
        <v>1</v>
      </c>
      <c r="AB10" s="88" t="s">
        <v>1304</v>
      </c>
    </row>
    <row r="11" spans="1:28">
      <c r="A11" s="88" t="s">
        <v>4076</v>
      </c>
      <c r="B11" s="88">
        <v>3305263</v>
      </c>
      <c r="C11" s="88" t="s">
        <v>4080</v>
      </c>
      <c r="D11" s="88" t="s">
        <v>4079</v>
      </c>
      <c r="E11" s="88" t="s">
        <v>101</v>
      </c>
      <c r="F11" s="88" t="s">
        <v>1036</v>
      </c>
      <c r="G11" s="88">
        <v>71.989999999999995</v>
      </c>
      <c r="J11" s="88">
        <v>307.33999999999997</v>
      </c>
      <c r="K11" s="88">
        <v>32.22</v>
      </c>
      <c r="N11" s="88">
        <v>37.76</v>
      </c>
      <c r="O11" s="88" t="s">
        <v>4078</v>
      </c>
      <c r="P11" s="89">
        <v>35979</v>
      </c>
      <c r="Q11" s="88">
        <v>0</v>
      </c>
      <c r="R11" s="88" t="s">
        <v>4077</v>
      </c>
      <c r="S11" s="88" t="s">
        <v>1310</v>
      </c>
      <c r="T11" s="88" t="s">
        <v>4076</v>
      </c>
      <c r="U11" s="88" t="s">
        <v>1587</v>
      </c>
      <c r="V11" s="88" t="s">
        <v>4044</v>
      </c>
      <c r="W11" s="88" t="s">
        <v>1585</v>
      </c>
      <c r="X11" s="88" t="s">
        <v>4043</v>
      </c>
      <c r="Y11" s="88" t="s">
        <v>1583</v>
      </c>
      <c r="Z11" s="88" t="s">
        <v>4042</v>
      </c>
      <c r="AA11" s="88">
        <v>16</v>
      </c>
      <c r="AB11" s="88" t="s">
        <v>4075</v>
      </c>
    </row>
    <row r="12" spans="1:28">
      <c r="A12" s="88" t="s">
        <v>4070</v>
      </c>
      <c r="B12" s="88">
        <v>3305258</v>
      </c>
      <c r="C12" s="88" t="s">
        <v>4074</v>
      </c>
      <c r="D12" s="88" t="s">
        <v>4073</v>
      </c>
      <c r="E12" s="88" t="s">
        <v>101</v>
      </c>
      <c r="F12" s="88" t="s">
        <v>1036</v>
      </c>
      <c r="G12" s="88">
        <v>82.65</v>
      </c>
      <c r="J12" s="88">
        <v>469.7</v>
      </c>
      <c r="K12" s="88">
        <v>67.010000000000005</v>
      </c>
      <c r="N12" s="88">
        <v>59.67</v>
      </c>
      <c r="O12" s="88" t="s">
        <v>4072</v>
      </c>
      <c r="P12" s="89">
        <v>36028</v>
      </c>
      <c r="Q12" s="88">
        <v>0</v>
      </c>
      <c r="R12" s="88" t="s">
        <v>4071</v>
      </c>
      <c r="S12" s="88" t="s">
        <v>1310</v>
      </c>
      <c r="T12" s="88" t="s">
        <v>4070</v>
      </c>
      <c r="U12" s="88" t="s">
        <v>1088</v>
      </c>
      <c r="V12" s="88" t="s">
        <v>4069</v>
      </c>
      <c r="W12" s="88" t="s">
        <v>1086</v>
      </c>
      <c r="X12" s="88" t="s">
        <v>4068</v>
      </c>
      <c r="Y12" s="88" t="s">
        <v>1084</v>
      </c>
      <c r="Z12" s="88" t="s">
        <v>4067</v>
      </c>
      <c r="AA12" s="88">
        <v>16</v>
      </c>
      <c r="AB12" s="88" t="s">
        <v>4066</v>
      </c>
    </row>
    <row r="13" spans="1:28">
      <c r="A13" s="88" t="s">
        <v>4061</v>
      </c>
      <c r="B13" s="88">
        <v>3305282</v>
      </c>
      <c r="C13" s="88" t="s">
        <v>4065</v>
      </c>
      <c r="D13" s="88" t="s">
        <v>4064</v>
      </c>
      <c r="E13" s="88" t="s">
        <v>101</v>
      </c>
      <c r="F13" s="88" t="s">
        <v>152</v>
      </c>
      <c r="G13" s="88">
        <v>81.31</v>
      </c>
      <c r="J13" s="88">
        <v>445.28</v>
      </c>
      <c r="K13" s="88">
        <v>56.97</v>
      </c>
      <c r="N13" s="88">
        <v>81.14</v>
      </c>
      <c r="O13" s="88" t="s">
        <v>4063</v>
      </c>
      <c r="P13" s="89">
        <v>36437</v>
      </c>
      <c r="Q13" s="88">
        <v>0</v>
      </c>
      <c r="R13" s="88" t="s">
        <v>4062</v>
      </c>
      <c r="S13" s="88" t="s">
        <v>1310</v>
      </c>
      <c r="T13" s="88" t="s">
        <v>4061</v>
      </c>
      <c r="U13" s="88" t="s">
        <v>4060</v>
      </c>
      <c r="V13" s="88" t="s">
        <v>4059</v>
      </c>
      <c r="W13" s="88" t="s">
        <v>4058</v>
      </c>
      <c r="X13" s="88" t="s">
        <v>603</v>
      </c>
      <c r="Y13" s="88" t="s">
        <v>4057</v>
      </c>
      <c r="Z13" s="88" t="s">
        <v>601</v>
      </c>
      <c r="AA13" s="88">
        <v>2</v>
      </c>
      <c r="AB13" s="88" t="s">
        <v>4056</v>
      </c>
    </row>
    <row r="14" spans="1:28">
      <c r="A14" s="88" t="s">
        <v>4052</v>
      </c>
      <c r="B14" s="88">
        <v>3305335</v>
      </c>
      <c r="C14" s="88" t="s">
        <v>4055</v>
      </c>
      <c r="D14" s="88" t="s">
        <v>4054</v>
      </c>
      <c r="E14" s="88" t="s">
        <v>101</v>
      </c>
      <c r="F14" s="88" t="s">
        <v>355</v>
      </c>
      <c r="G14" s="88">
        <v>154.41</v>
      </c>
      <c r="J14" s="88">
        <v>446.52</v>
      </c>
      <c r="K14" s="88">
        <v>63.63</v>
      </c>
      <c r="N14" s="88">
        <v>82.63</v>
      </c>
      <c r="O14" s="88" t="s">
        <v>3994</v>
      </c>
      <c r="P14" s="89">
        <v>37024</v>
      </c>
      <c r="Q14" s="88">
        <v>0</v>
      </c>
      <c r="R14" s="88" t="s">
        <v>4053</v>
      </c>
      <c r="S14" s="88" t="s">
        <v>1310</v>
      </c>
      <c r="T14" s="88" t="s">
        <v>4052</v>
      </c>
      <c r="U14" s="88" t="s">
        <v>3908</v>
      </c>
      <c r="V14" s="88" t="s">
        <v>4051</v>
      </c>
      <c r="W14" s="88" t="s">
        <v>3906</v>
      </c>
      <c r="X14" s="88" t="s">
        <v>1232</v>
      </c>
      <c r="Y14" s="88" t="s">
        <v>3904</v>
      </c>
      <c r="Z14" s="88" t="s">
        <v>1230</v>
      </c>
      <c r="AA14" s="88">
        <v>1</v>
      </c>
      <c r="AB14" s="88" t="s">
        <v>1304</v>
      </c>
    </row>
    <row r="15" spans="1:28">
      <c r="A15" s="88" t="s">
        <v>4046</v>
      </c>
      <c r="B15" s="88">
        <v>3305347</v>
      </c>
      <c r="C15" s="88" t="s">
        <v>4050</v>
      </c>
      <c r="D15" s="88" t="s">
        <v>4049</v>
      </c>
      <c r="E15" s="88" t="s">
        <v>101</v>
      </c>
      <c r="F15" s="88" t="s">
        <v>126</v>
      </c>
      <c r="G15" s="88">
        <v>90.72</v>
      </c>
      <c r="J15" s="88">
        <v>215.16</v>
      </c>
      <c r="K15" s="88">
        <v>54.7</v>
      </c>
      <c r="O15" s="88" t="s">
        <v>4048</v>
      </c>
      <c r="P15" s="89">
        <v>37329</v>
      </c>
      <c r="Q15" s="88">
        <v>0</v>
      </c>
      <c r="R15" s="88" t="s">
        <v>4047</v>
      </c>
      <c r="S15" s="88" t="s">
        <v>1310</v>
      </c>
      <c r="T15" s="88" t="s">
        <v>4046</v>
      </c>
      <c r="U15" s="88" t="s">
        <v>4045</v>
      </c>
      <c r="V15" s="88" t="s">
        <v>4044</v>
      </c>
      <c r="W15" s="88" t="s">
        <v>3940</v>
      </c>
      <c r="X15" s="88" t="s">
        <v>4043</v>
      </c>
      <c r="Y15" s="88" t="s">
        <v>3938</v>
      </c>
      <c r="Z15" s="88" t="s">
        <v>4042</v>
      </c>
      <c r="AA15" s="88">
        <v>5</v>
      </c>
      <c r="AB15" s="88" t="s">
        <v>4041</v>
      </c>
    </row>
    <row r="16" spans="1:28">
      <c r="A16" s="88" t="s">
        <v>4037</v>
      </c>
      <c r="B16" s="88">
        <v>3305331</v>
      </c>
      <c r="C16" s="88" t="s">
        <v>4040</v>
      </c>
      <c r="D16" s="88" t="s">
        <v>4039</v>
      </c>
      <c r="E16" s="88" t="s">
        <v>101</v>
      </c>
      <c r="F16" s="88" t="s">
        <v>355</v>
      </c>
      <c r="G16" s="88">
        <v>213.61</v>
      </c>
      <c r="K16" s="88">
        <v>108.56</v>
      </c>
      <c r="O16" s="88" t="s">
        <v>3994</v>
      </c>
      <c r="P16" s="89">
        <v>37293</v>
      </c>
      <c r="Q16" s="88">
        <v>0</v>
      </c>
      <c r="R16" s="88" t="s">
        <v>4038</v>
      </c>
      <c r="S16" s="88" t="s">
        <v>1310</v>
      </c>
      <c r="T16" s="88" t="s">
        <v>4037</v>
      </c>
      <c r="U16" s="88" t="s">
        <v>606</v>
      </c>
      <c r="V16" s="88" t="s">
        <v>4036</v>
      </c>
      <c r="W16" s="88" t="s">
        <v>604</v>
      </c>
      <c r="X16" s="88" t="s">
        <v>4035</v>
      </c>
      <c r="Y16" s="88" t="s">
        <v>602</v>
      </c>
      <c r="Z16" s="88" t="s">
        <v>4034</v>
      </c>
      <c r="AA16" s="88">
        <v>1</v>
      </c>
      <c r="AB16" s="88" t="s">
        <v>1304</v>
      </c>
    </row>
    <row r="17" spans="1:28">
      <c r="A17" s="88" t="s">
        <v>4030</v>
      </c>
      <c r="B17" s="88">
        <v>3305424</v>
      </c>
      <c r="C17" s="88" t="s">
        <v>4033</v>
      </c>
      <c r="D17" s="88" t="s">
        <v>4032</v>
      </c>
      <c r="E17" s="88" t="s">
        <v>101</v>
      </c>
      <c r="F17" s="88" t="s">
        <v>165</v>
      </c>
      <c r="G17" s="88">
        <v>373.13</v>
      </c>
      <c r="K17" s="88">
        <v>128.83000000000001</v>
      </c>
      <c r="N17" s="88">
        <v>143.63</v>
      </c>
      <c r="O17" s="88" t="s">
        <v>3833</v>
      </c>
      <c r="P17" s="89">
        <v>37243</v>
      </c>
      <c r="Q17" s="88">
        <v>1</v>
      </c>
      <c r="R17" s="88" t="s">
        <v>4031</v>
      </c>
      <c r="S17" s="88">
        <v>6</v>
      </c>
      <c r="T17" s="88" t="s">
        <v>4030</v>
      </c>
      <c r="U17" s="88" t="s">
        <v>1711</v>
      </c>
      <c r="V17" s="88" t="s">
        <v>4029</v>
      </c>
      <c r="W17" s="88" t="s">
        <v>534</v>
      </c>
      <c r="X17" s="88" t="s">
        <v>3365</v>
      </c>
      <c r="Y17" s="88" t="s">
        <v>532</v>
      </c>
      <c r="Z17" s="88" t="s">
        <v>3364</v>
      </c>
      <c r="AA17" s="88">
        <v>48</v>
      </c>
      <c r="AB17" s="88" t="s">
        <v>3826</v>
      </c>
    </row>
    <row r="18" spans="1:28">
      <c r="A18" s="88" t="s">
        <v>4024</v>
      </c>
      <c r="C18" s="88" t="s">
        <v>4028</v>
      </c>
      <c r="D18" s="88" t="s">
        <v>4027</v>
      </c>
      <c r="E18" s="88" t="s">
        <v>101</v>
      </c>
      <c r="F18" s="88" t="s">
        <v>1036</v>
      </c>
      <c r="O18" s="88" t="s">
        <v>4026</v>
      </c>
      <c r="P18" s="89">
        <v>35948</v>
      </c>
      <c r="Q18" s="88">
        <v>0</v>
      </c>
      <c r="R18" s="88" t="s">
        <v>4025</v>
      </c>
      <c r="S18" s="88" t="s">
        <v>1310</v>
      </c>
      <c r="T18" s="88" t="s">
        <v>4024</v>
      </c>
      <c r="U18" s="88" t="s">
        <v>583</v>
      </c>
      <c r="V18" s="88" t="s">
        <v>4023</v>
      </c>
      <c r="W18" s="88" t="s">
        <v>581</v>
      </c>
      <c r="X18" s="88" t="s">
        <v>2707</v>
      </c>
      <c r="Y18" s="88" t="s">
        <v>580</v>
      </c>
      <c r="Z18" s="88" t="s">
        <v>2706</v>
      </c>
      <c r="AA18" s="88">
        <v>16</v>
      </c>
      <c r="AB18" s="88" t="s">
        <v>4022</v>
      </c>
    </row>
    <row r="19" spans="1:28">
      <c r="A19" s="88" t="s">
        <v>4017</v>
      </c>
      <c r="C19" s="88" t="s">
        <v>4021</v>
      </c>
      <c r="D19" s="88" t="s">
        <v>4020</v>
      </c>
      <c r="E19" s="88" t="s">
        <v>101</v>
      </c>
      <c r="F19" s="88" t="s">
        <v>518</v>
      </c>
      <c r="K19" s="88">
        <v>210.97</v>
      </c>
      <c r="N19" s="88">
        <v>301.5</v>
      </c>
      <c r="O19" s="88" t="s">
        <v>4019</v>
      </c>
      <c r="P19" s="89">
        <v>37443</v>
      </c>
      <c r="Q19" s="88">
        <v>0</v>
      </c>
      <c r="R19" s="88" t="s">
        <v>4018</v>
      </c>
      <c r="S19" s="88" t="s">
        <v>1310</v>
      </c>
      <c r="T19" s="88" t="s">
        <v>4017</v>
      </c>
      <c r="U19" s="88" t="s">
        <v>3423</v>
      </c>
      <c r="V19" s="88" t="s">
        <v>1955</v>
      </c>
      <c r="W19" s="88" t="s">
        <v>3422</v>
      </c>
      <c r="X19" s="88" t="s">
        <v>4016</v>
      </c>
      <c r="Y19" s="88" t="s">
        <v>3421</v>
      </c>
      <c r="Z19" s="88" t="s">
        <v>4015</v>
      </c>
      <c r="AA19" s="88">
        <v>23</v>
      </c>
      <c r="AB19" s="88" t="s">
        <v>4014</v>
      </c>
    </row>
    <row r="20" spans="1:28">
      <c r="A20" s="88" t="s">
        <v>4010</v>
      </c>
      <c r="B20" s="88">
        <v>3305383</v>
      </c>
      <c r="C20" s="88" t="s">
        <v>4013</v>
      </c>
      <c r="D20" s="88" t="s">
        <v>4012</v>
      </c>
      <c r="E20" s="88" t="s">
        <v>101</v>
      </c>
      <c r="F20" s="88" t="s">
        <v>165</v>
      </c>
      <c r="G20" s="88">
        <v>114.76</v>
      </c>
      <c r="J20" s="88">
        <v>369.01</v>
      </c>
      <c r="K20" s="88">
        <v>90.31</v>
      </c>
      <c r="N20" s="88">
        <v>77.88</v>
      </c>
      <c r="O20" s="88" t="s">
        <v>3615</v>
      </c>
      <c r="P20" s="89">
        <v>38054</v>
      </c>
      <c r="Q20" s="88">
        <v>1</v>
      </c>
      <c r="R20" s="88" t="s">
        <v>4011</v>
      </c>
      <c r="S20" s="88">
        <v>4</v>
      </c>
      <c r="T20" s="88" t="s">
        <v>4010</v>
      </c>
      <c r="U20" s="88" t="s">
        <v>4009</v>
      </c>
      <c r="V20" s="88" t="s">
        <v>4008</v>
      </c>
      <c r="W20" s="88" t="s">
        <v>4007</v>
      </c>
      <c r="X20" s="88" t="s">
        <v>4006</v>
      </c>
      <c r="Y20" s="88" t="s">
        <v>4005</v>
      </c>
      <c r="Z20" s="88" t="s">
        <v>4004</v>
      </c>
      <c r="AA20" s="88">
        <v>48</v>
      </c>
      <c r="AB20" s="88" t="s">
        <v>3609</v>
      </c>
    </row>
    <row r="21" spans="1:28">
      <c r="A21" s="88" t="s">
        <v>4000</v>
      </c>
      <c r="B21" s="88">
        <v>3305357</v>
      </c>
      <c r="C21" s="88" t="s">
        <v>4003</v>
      </c>
      <c r="D21" s="88" t="s">
        <v>4002</v>
      </c>
      <c r="E21" s="88" t="s">
        <v>101</v>
      </c>
      <c r="F21" s="88" t="s">
        <v>165</v>
      </c>
      <c r="G21" s="88">
        <v>210.57</v>
      </c>
      <c r="J21" s="88">
        <v>754.1</v>
      </c>
      <c r="K21" s="88">
        <v>164.13</v>
      </c>
      <c r="N21" s="88">
        <v>172.78</v>
      </c>
      <c r="O21" s="88" t="s">
        <v>3606</v>
      </c>
      <c r="P21" s="89">
        <v>37757</v>
      </c>
      <c r="Q21" s="88">
        <v>1</v>
      </c>
      <c r="R21" s="88" t="s">
        <v>4001</v>
      </c>
      <c r="S21" s="88">
        <v>4</v>
      </c>
      <c r="T21" s="88" t="s">
        <v>4000</v>
      </c>
      <c r="U21" s="88" t="s">
        <v>1711</v>
      </c>
      <c r="V21" s="88" t="s">
        <v>3999</v>
      </c>
      <c r="W21" s="88" t="s">
        <v>534</v>
      </c>
      <c r="X21" s="88" t="s">
        <v>3998</v>
      </c>
      <c r="Y21" s="88" t="s">
        <v>532</v>
      </c>
      <c r="Z21" s="88" t="s">
        <v>3997</v>
      </c>
      <c r="AA21" s="88">
        <v>48</v>
      </c>
      <c r="AB21" s="88" t="s">
        <v>3602</v>
      </c>
    </row>
    <row r="22" spans="1:28">
      <c r="A22" s="88" t="s">
        <v>3992</v>
      </c>
      <c r="C22" s="88" t="s">
        <v>3996</v>
      </c>
      <c r="D22" s="88" t="s">
        <v>3995</v>
      </c>
      <c r="E22" s="88" t="s">
        <v>101</v>
      </c>
      <c r="F22" s="88" t="s">
        <v>355</v>
      </c>
      <c r="O22" s="88" t="s">
        <v>3994</v>
      </c>
      <c r="P22" s="89">
        <v>38021</v>
      </c>
      <c r="Q22" s="88">
        <v>0</v>
      </c>
      <c r="R22" s="88" t="s">
        <v>3993</v>
      </c>
      <c r="S22" s="88" t="s">
        <v>1310</v>
      </c>
      <c r="T22" s="88" t="s">
        <v>3992</v>
      </c>
      <c r="U22" s="88" t="s">
        <v>806</v>
      </c>
      <c r="V22" s="88" t="s">
        <v>3991</v>
      </c>
      <c r="W22" s="88" t="s">
        <v>804</v>
      </c>
      <c r="X22" s="88" t="s">
        <v>3990</v>
      </c>
      <c r="Y22" s="88" t="s">
        <v>802</v>
      </c>
      <c r="Z22" s="88" t="s">
        <v>3989</v>
      </c>
      <c r="AA22" s="88">
        <v>1</v>
      </c>
      <c r="AB22" s="88" t="s">
        <v>1304</v>
      </c>
    </row>
    <row r="23" spans="1:28">
      <c r="A23" s="88" t="s">
        <v>3984</v>
      </c>
      <c r="B23" s="88">
        <v>3305388</v>
      </c>
      <c r="C23" s="88" t="s">
        <v>3988</v>
      </c>
      <c r="D23" s="88" t="s">
        <v>3987</v>
      </c>
      <c r="E23" s="88" t="s">
        <v>101</v>
      </c>
      <c r="F23" s="88" t="s">
        <v>165</v>
      </c>
      <c r="G23" s="88">
        <v>456.29</v>
      </c>
      <c r="K23" s="88">
        <v>265.12</v>
      </c>
      <c r="N23" s="88">
        <v>428.97</v>
      </c>
      <c r="O23" s="88" t="s">
        <v>3986</v>
      </c>
      <c r="P23" s="89">
        <v>37938</v>
      </c>
      <c r="Q23" s="88">
        <v>1</v>
      </c>
      <c r="R23" s="88" t="s">
        <v>3985</v>
      </c>
      <c r="S23" s="88">
        <v>4</v>
      </c>
      <c r="T23" s="88" t="s">
        <v>3984</v>
      </c>
      <c r="U23" s="88" t="s">
        <v>1345</v>
      </c>
      <c r="V23" s="88" t="s">
        <v>3983</v>
      </c>
      <c r="W23" s="88" t="s">
        <v>1343</v>
      </c>
      <c r="X23" s="88" t="s">
        <v>3982</v>
      </c>
      <c r="Y23" s="88" t="s">
        <v>1341</v>
      </c>
      <c r="Z23" s="88" t="s">
        <v>3981</v>
      </c>
      <c r="AA23" s="88">
        <v>48</v>
      </c>
      <c r="AB23" s="88" t="s">
        <v>3980</v>
      </c>
    </row>
    <row r="24" spans="1:28">
      <c r="A24" s="88" t="s">
        <v>3975</v>
      </c>
      <c r="C24" s="88" t="s">
        <v>3979</v>
      </c>
      <c r="D24" s="88" t="s">
        <v>3978</v>
      </c>
      <c r="E24" s="88" t="s">
        <v>101</v>
      </c>
      <c r="F24" s="88" t="s">
        <v>368</v>
      </c>
      <c r="O24" s="88" t="s">
        <v>3977</v>
      </c>
      <c r="P24" s="89">
        <v>37199</v>
      </c>
      <c r="Q24" s="88">
        <v>0</v>
      </c>
      <c r="R24" s="88" t="s">
        <v>3976</v>
      </c>
      <c r="S24" s="88" t="s">
        <v>1310</v>
      </c>
      <c r="T24" s="88" t="s">
        <v>3975</v>
      </c>
      <c r="U24" s="88" t="s">
        <v>3884</v>
      </c>
      <c r="V24" s="88" t="s">
        <v>3974</v>
      </c>
      <c r="W24" s="88" t="s">
        <v>3883</v>
      </c>
      <c r="X24" s="88" t="s">
        <v>689</v>
      </c>
      <c r="Y24" s="88" t="s">
        <v>3882</v>
      </c>
      <c r="Z24" s="88" t="s">
        <v>687</v>
      </c>
      <c r="AA24" s="88">
        <v>24</v>
      </c>
      <c r="AB24" s="88" t="s">
        <v>3973</v>
      </c>
    </row>
    <row r="25" spans="1:28">
      <c r="A25" s="88" t="s">
        <v>3969</v>
      </c>
      <c r="C25" s="88" t="s">
        <v>3972</v>
      </c>
      <c r="D25" s="88" t="s">
        <v>3971</v>
      </c>
      <c r="E25" s="88" t="s">
        <v>101</v>
      </c>
      <c r="F25" s="88" t="s">
        <v>152</v>
      </c>
      <c r="K25" s="88">
        <v>239.14</v>
      </c>
      <c r="N25" s="88">
        <v>522.27</v>
      </c>
      <c r="O25" s="88" t="s">
        <v>3818</v>
      </c>
      <c r="P25" s="89">
        <v>37778</v>
      </c>
      <c r="Q25" s="88">
        <v>0</v>
      </c>
      <c r="R25" s="88" t="s">
        <v>3970</v>
      </c>
      <c r="S25" s="88" t="s">
        <v>1310</v>
      </c>
      <c r="T25" s="88" t="s">
        <v>3969</v>
      </c>
      <c r="U25" s="88" t="s">
        <v>3319</v>
      </c>
      <c r="V25" s="88" t="s">
        <v>3968</v>
      </c>
      <c r="W25" s="88" t="s">
        <v>3317</v>
      </c>
      <c r="X25" s="88" t="s">
        <v>3967</v>
      </c>
      <c r="Y25" s="88" t="s">
        <v>3316</v>
      </c>
      <c r="Z25" s="88" t="s">
        <v>3966</v>
      </c>
      <c r="AA25" s="88">
        <v>2</v>
      </c>
      <c r="AB25" s="88" t="s">
        <v>3809</v>
      </c>
    </row>
    <row r="26" spans="1:28">
      <c r="A26" s="88" t="s">
        <v>3962</v>
      </c>
      <c r="B26" s="88">
        <v>3305368</v>
      </c>
      <c r="C26" s="88" t="s">
        <v>3965</v>
      </c>
      <c r="D26" s="88" t="s">
        <v>3964</v>
      </c>
      <c r="E26" s="88" t="s">
        <v>101</v>
      </c>
      <c r="F26" s="88" t="s">
        <v>165</v>
      </c>
      <c r="G26" s="88">
        <v>229.45</v>
      </c>
      <c r="J26" s="88">
        <v>669.83</v>
      </c>
      <c r="K26" s="88">
        <v>167.85</v>
      </c>
      <c r="N26" s="88">
        <v>172.16</v>
      </c>
      <c r="O26" s="88" t="s">
        <v>3261</v>
      </c>
      <c r="P26" s="89">
        <v>37742</v>
      </c>
      <c r="Q26" s="88">
        <v>1</v>
      </c>
      <c r="R26" s="88" t="s">
        <v>3963</v>
      </c>
      <c r="S26" s="88">
        <v>4</v>
      </c>
      <c r="T26" s="88" t="s">
        <v>3962</v>
      </c>
      <c r="U26" s="88" t="s">
        <v>3961</v>
      </c>
      <c r="V26" s="88" t="s">
        <v>761</v>
      </c>
      <c r="W26" s="88" t="s">
        <v>3960</v>
      </c>
      <c r="X26" s="88" t="s">
        <v>759</v>
      </c>
      <c r="Y26" s="88" t="s">
        <v>3959</v>
      </c>
      <c r="Z26" s="88" t="s">
        <v>757</v>
      </c>
      <c r="AA26" s="88">
        <v>48</v>
      </c>
      <c r="AB26" s="88" t="s">
        <v>3252</v>
      </c>
    </row>
    <row r="27" spans="1:28">
      <c r="A27" s="88" t="s">
        <v>3955</v>
      </c>
      <c r="B27" s="88">
        <v>3305362</v>
      </c>
      <c r="C27" s="88" t="s">
        <v>3958</v>
      </c>
      <c r="D27" s="88" t="s">
        <v>3957</v>
      </c>
      <c r="E27" s="88" t="s">
        <v>101</v>
      </c>
      <c r="F27" s="88" t="s">
        <v>165</v>
      </c>
      <c r="G27" s="88">
        <v>108.84</v>
      </c>
      <c r="J27" s="88">
        <v>376.92</v>
      </c>
      <c r="K27" s="88">
        <v>90.64</v>
      </c>
      <c r="N27" s="88">
        <v>88.27</v>
      </c>
      <c r="O27" s="88" t="s">
        <v>3615</v>
      </c>
      <c r="P27" s="89">
        <v>37840</v>
      </c>
      <c r="Q27" s="88">
        <v>1</v>
      </c>
      <c r="R27" s="88" t="s">
        <v>3956</v>
      </c>
      <c r="S27" s="88">
        <v>4</v>
      </c>
      <c r="T27" s="88" t="s">
        <v>3955</v>
      </c>
      <c r="U27" s="88" t="s">
        <v>833</v>
      </c>
      <c r="V27" s="88" t="s">
        <v>3954</v>
      </c>
      <c r="W27" s="88" t="s">
        <v>831</v>
      </c>
      <c r="X27" s="88" t="s">
        <v>3953</v>
      </c>
      <c r="Y27" s="88" t="s">
        <v>829</v>
      </c>
      <c r="Z27" s="88" t="s">
        <v>3952</v>
      </c>
      <c r="AA27" s="88">
        <v>48</v>
      </c>
      <c r="AB27" s="88" t="s">
        <v>3609</v>
      </c>
    </row>
    <row r="28" spans="1:28">
      <c r="A28" s="88" t="s">
        <v>3948</v>
      </c>
      <c r="B28" s="88">
        <v>3305471</v>
      </c>
      <c r="C28" s="88" t="s">
        <v>3951</v>
      </c>
      <c r="D28" s="88" t="s">
        <v>3950</v>
      </c>
      <c r="E28" s="88" t="s">
        <v>101</v>
      </c>
      <c r="F28" s="88" t="s">
        <v>165</v>
      </c>
      <c r="G28" s="88">
        <v>189.56</v>
      </c>
      <c r="J28" s="88">
        <v>588.6</v>
      </c>
      <c r="K28" s="88">
        <v>87.46</v>
      </c>
      <c r="N28" s="88">
        <v>110.73</v>
      </c>
      <c r="O28" s="88" t="s">
        <v>3351</v>
      </c>
      <c r="P28" s="89">
        <v>37715</v>
      </c>
      <c r="Q28" s="88">
        <v>1</v>
      </c>
      <c r="R28" s="88" t="s">
        <v>3949</v>
      </c>
      <c r="S28" s="88">
        <v>4</v>
      </c>
      <c r="T28" s="88" t="s">
        <v>3948</v>
      </c>
      <c r="U28" s="88" t="s">
        <v>3942</v>
      </c>
      <c r="V28" s="88" t="s">
        <v>3947</v>
      </c>
      <c r="W28" s="88" t="s">
        <v>3940</v>
      </c>
      <c r="X28" s="88" t="s">
        <v>1928</v>
      </c>
      <c r="Y28" s="88" t="s">
        <v>3938</v>
      </c>
      <c r="Z28" s="88" t="s">
        <v>1927</v>
      </c>
      <c r="AA28" s="88">
        <v>48</v>
      </c>
      <c r="AB28" s="88" t="s">
        <v>3342</v>
      </c>
    </row>
    <row r="29" spans="1:28">
      <c r="A29" s="88" t="s">
        <v>3943</v>
      </c>
      <c r="C29" s="88" t="s">
        <v>3946</v>
      </c>
      <c r="D29" s="88" t="s">
        <v>3945</v>
      </c>
      <c r="E29" s="88" t="s">
        <v>101</v>
      </c>
      <c r="F29" s="88" t="s">
        <v>165</v>
      </c>
      <c r="K29" s="88">
        <v>213.38</v>
      </c>
      <c r="N29" s="88">
        <v>385.63</v>
      </c>
      <c r="O29" s="88" t="s">
        <v>265</v>
      </c>
      <c r="P29" s="89">
        <v>37715</v>
      </c>
      <c r="Q29" s="88">
        <v>1</v>
      </c>
      <c r="R29" s="88" t="s">
        <v>3944</v>
      </c>
      <c r="S29" s="88">
        <v>4</v>
      </c>
      <c r="T29" s="88" t="s">
        <v>3943</v>
      </c>
      <c r="U29" s="88" t="s">
        <v>3942</v>
      </c>
      <c r="V29" s="88" t="s">
        <v>3941</v>
      </c>
      <c r="W29" s="88" t="s">
        <v>3940</v>
      </c>
      <c r="X29" s="88" t="s">
        <v>3939</v>
      </c>
      <c r="Y29" s="88" t="s">
        <v>3938</v>
      </c>
      <c r="Z29" s="88" t="s">
        <v>3937</v>
      </c>
      <c r="AA29" s="88">
        <v>48</v>
      </c>
      <c r="AB29" s="88" t="s">
        <v>256</v>
      </c>
    </row>
    <row r="30" spans="1:28">
      <c r="A30" s="88" t="s">
        <v>3933</v>
      </c>
      <c r="B30" s="88">
        <v>3305363</v>
      </c>
      <c r="C30" s="88" t="s">
        <v>3936</v>
      </c>
      <c r="D30" s="88" t="s">
        <v>3935</v>
      </c>
      <c r="E30" s="88" t="s">
        <v>101</v>
      </c>
      <c r="F30" s="88" t="s">
        <v>165</v>
      </c>
      <c r="G30" s="88">
        <v>119.99</v>
      </c>
      <c r="J30" s="88">
        <v>275.14999999999998</v>
      </c>
      <c r="K30" s="88">
        <v>79.180000000000007</v>
      </c>
      <c r="N30" s="88">
        <v>195.02</v>
      </c>
      <c r="O30" s="88" t="s">
        <v>3615</v>
      </c>
      <c r="P30" s="89">
        <v>37787</v>
      </c>
      <c r="Q30" s="88">
        <v>1</v>
      </c>
      <c r="R30" s="88" t="s">
        <v>3934</v>
      </c>
      <c r="S30" s="88">
        <v>4</v>
      </c>
      <c r="T30" s="88" t="s">
        <v>3933</v>
      </c>
      <c r="U30" s="88" t="s">
        <v>2296</v>
      </c>
      <c r="V30" s="88" t="s">
        <v>3932</v>
      </c>
      <c r="W30" s="88" t="s">
        <v>2294</v>
      </c>
      <c r="X30" s="88" t="s">
        <v>1453</v>
      </c>
      <c r="Y30" s="88" t="s">
        <v>2292</v>
      </c>
      <c r="Z30" s="88" t="s">
        <v>1451</v>
      </c>
      <c r="AA30" s="88">
        <v>48</v>
      </c>
      <c r="AB30" s="88" t="s">
        <v>3609</v>
      </c>
    </row>
    <row r="31" spans="1:28">
      <c r="A31" s="88" t="s">
        <v>3927</v>
      </c>
      <c r="B31" s="88">
        <v>3305392</v>
      </c>
      <c r="C31" s="88" t="s">
        <v>3931</v>
      </c>
      <c r="D31" s="88" t="s">
        <v>3930</v>
      </c>
      <c r="E31" s="88" t="s">
        <v>101</v>
      </c>
      <c r="F31" s="88" t="s">
        <v>165</v>
      </c>
      <c r="K31" s="88">
        <v>283.73</v>
      </c>
      <c r="N31" s="88">
        <v>247.79</v>
      </c>
      <c r="O31" s="88" t="s">
        <v>3929</v>
      </c>
      <c r="P31" s="89">
        <v>37871</v>
      </c>
      <c r="Q31" s="88">
        <v>1</v>
      </c>
      <c r="R31" s="88" t="s">
        <v>3928</v>
      </c>
      <c r="S31" s="88">
        <v>4</v>
      </c>
      <c r="T31" s="88" t="s">
        <v>3927</v>
      </c>
      <c r="U31" s="88" t="s">
        <v>1328</v>
      </c>
      <c r="V31" s="88" t="s">
        <v>3926</v>
      </c>
      <c r="W31" s="88" t="s">
        <v>1326</v>
      </c>
      <c r="X31" s="88" t="s">
        <v>2354</v>
      </c>
      <c r="Y31" s="88" t="s">
        <v>1324</v>
      </c>
      <c r="Z31" s="88" t="s">
        <v>1594</v>
      </c>
      <c r="AA31" s="88">
        <v>48</v>
      </c>
      <c r="AB31" s="88" t="s">
        <v>3925</v>
      </c>
    </row>
    <row r="32" spans="1:28">
      <c r="A32" s="88" t="s">
        <v>3921</v>
      </c>
      <c r="B32" s="88">
        <v>3305436</v>
      </c>
      <c r="C32" s="88" t="s">
        <v>3924</v>
      </c>
      <c r="D32" s="88" t="s">
        <v>3923</v>
      </c>
      <c r="E32" s="88" t="s">
        <v>101</v>
      </c>
      <c r="F32" s="88" t="s">
        <v>165</v>
      </c>
      <c r="G32" s="88">
        <v>106.53</v>
      </c>
      <c r="J32" s="88">
        <v>329.51</v>
      </c>
      <c r="K32" s="88">
        <v>74</v>
      </c>
      <c r="N32" s="88">
        <v>37.86</v>
      </c>
      <c r="O32" s="88" t="s">
        <v>3636</v>
      </c>
      <c r="P32" s="89">
        <v>37927</v>
      </c>
      <c r="Q32" s="88">
        <v>1</v>
      </c>
      <c r="R32" s="88" t="s">
        <v>3922</v>
      </c>
      <c r="S32" s="88">
        <v>4</v>
      </c>
      <c r="T32" s="88" t="s">
        <v>3921</v>
      </c>
      <c r="U32" s="88" t="s">
        <v>3590</v>
      </c>
      <c r="V32" s="88" t="s">
        <v>3920</v>
      </c>
      <c r="W32" s="88" t="s">
        <v>3588</v>
      </c>
      <c r="X32" s="88" t="s">
        <v>1522</v>
      </c>
      <c r="Y32" s="88" t="s">
        <v>3587</v>
      </c>
      <c r="Z32" s="88" t="s">
        <v>1521</v>
      </c>
      <c r="AA32" s="88">
        <v>48</v>
      </c>
      <c r="AB32" s="88" t="s">
        <v>3632</v>
      </c>
    </row>
    <row r="33" spans="1:28">
      <c r="A33" s="88" t="s">
        <v>3916</v>
      </c>
      <c r="B33" s="88">
        <v>3305469</v>
      </c>
      <c r="C33" s="88" t="s">
        <v>3919</v>
      </c>
      <c r="D33" s="88" t="s">
        <v>3918</v>
      </c>
      <c r="E33" s="88" t="s">
        <v>101</v>
      </c>
      <c r="F33" s="88" t="s">
        <v>165</v>
      </c>
      <c r="G33" s="88">
        <v>289.11</v>
      </c>
      <c r="J33" s="88">
        <v>766.78</v>
      </c>
      <c r="K33" s="88">
        <v>198.78</v>
      </c>
      <c r="N33" s="88">
        <v>164.59</v>
      </c>
      <c r="O33" s="88" t="s">
        <v>3606</v>
      </c>
      <c r="P33" s="89">
        <v>37991</v>
      </c>
      <c r="Q33" s="88">
        <v>1</v>
      </c>
      <c r="R33" s="88" t="s">
        <v>3917</v>
      </c>
      <c r="S33" s="88">
        <v>4</v>
      </c>
      <c r="T33" s="88" t="s">
        <v>3916</v>
      </c>
      <c r="U33" s="88" t="s">
        <v>2959</v>
      </c>
      <c r="V33" s="88" t="s">
        <v>3915</v>
      </c>
      <c r="W33" s="88" t="s">
        <v>2957</v>
      </c>
      <c r="X33" s="88" t="s">
        <v>3914</v>
      </c>
      <c r="Y33" s="88" t="s">
        <v>2955</v>
      </c>
      <c r="Z33" s="88" t="s">
        <v>3913</v>
      </c>
      <c r="AA33" s="88">
        <v>48</v>
      </c>
      <c r="AB33" s="88" t="s">
        <v>3602</v>
      </c>
    </row>
    <row r="34" spans="1:28">
      <c r="A34" s="88" t="s">
        <v>3909</v>
      </c>
      <c r="B34" s="88">
        <v>3305370</v>
      </c>
      <c r="C34" s="88" t="s">
        <v>3912</v>
      </c>
      <c r="D34" s="88" t="s">
        <v>3911</v>
      </c>
      <c r="E34" s="88" t="s">
        <v>101</v>
      </c>
      <c r="F34" s="88" t="s">
        <v>165</v>
      </c>
      <c r="G34" s="88">
        <v>110.77</v>
      </c>
      <c r="J34" s="88">
        <v>348.05</v>
      </c>
      <c r="K34" s="88">
        <v>64.959999999999994</v>
      </c>
      <c r="N34" s="88">
        <v>298.63</v>
      </c>
      <c r="O34" s="88" t="s">
        <v>3636</v>
      </c>
      <c r="P34" s="89">
        <v>37728</v>
      </c>
      <c r="Q34" s="88">
        <v>1</v>
      </c>
      <c r="R34" s="88" t="s">
        <v>3910</v>
      </c>
      <c r="S34" s="88">
        <v>4</v>
      </c>
      <c r="T34" s="88" t="s">
        <v>3909</v>
      </c>
      <c r="U34" s="88" t="s">
        <v>3908</v>
      </c>
      <c r="V34" s="88" t="s">
        <v>3907</v>
      </c>
      <c r="W34" s="88" t="s">
        <v>3906</v>
      </c>
      <c r="X34" s="88" t="s">
        <v>3905</v>
      </c>
      <c r="Y34" s="88" t="s">
        <v>3904</v>
      </c>
      <c r="Z34" s="88" t="s">
        <v>3903</v>
      </c>
      <c r="AA34" s="88">
        <v>48</v>
      </c>
      <c r="AB34" s="88" t="s">
        <v>3632</v>
      </c>
    </row>
    <row r="35" spans="1:28">
      <c r="A35" s="88" t="s">
        <v>3899</v>
      </c>
      <c r="B35" s="88">
        <v>3305401</v>
      </c>
      <c r="C35" s="88" t="s">
        <v>3902</v>
      </c>
      <c r="D35" s="88" t="s">
        <v>3901</v>
      </c>
      <c r="E35" s="88" t="s">
        <v>101</v>
      </c>
      <c r="F35" s="88" t="s">
        <v>165</v>
      </c>
      <c r="G35" s="88">
        <v>323.95999999999998</v>
      </c>
      <c r="K35" s="88">
        <v>185.49</v>
      </c>
      <c r="N35" s="88">
        <v>374.15</v>
      </c>
      <c r="O35" s="88" t="s">
        <v>3833</v>
      </c>
      <c r="P35" s="89">
        <v>37911</v>
      </c>
      <c r="Q35" s="88">
        <v>1</v>
      </c>
      <c r="R35" s="88" t="s">
        <v>3900</v>
      </c>
      <c r="S35" s="88">
        <v>4</v>
      </c>
      <c r="T35" s="88" t="s">
        <v>3899</v>
      </c>
      <c r="U35" s="88" t="s">
        <v>3898</v>
      </c>
      <c r="V35" s="88" t="s">
        <v>250</v>
      </c>
      <c r="W35" s="88" t="s">
        <v>3897</v>
      </c>
      <c r="X35" s="88" t="s">
        <v>2874</v>
      </c>
      <c r="Y35" s="88" t="s">
        <v>3896</v>
      </c>
      <c r="Z35" s="88" t="s">
        <v>2872</v>
      </c>
      <c r="AA35" s="88">
        <v>48</v>
      </c>
      <c r="AB35" s="88" t="s">
        <v>3826</v>
      </c>
    </row>
    <row r="36" spans="1:28">
      <c r="A36" s="88" t="s">
        <v>3892</v>
      </c>
      <c r="B36" s="88">
        <v>3305478</v>
      </c>
      <c r="C36" s="88" t="s">
        <v>3895</v>
      </c>
      <c r="D36" s="88" t="s">
        <v>3894</v>
      </c>
      <c r="E36" s="88" t="s">
        <v>101</v>
      </c>
      <c r="F36" s="88" t="s">
        <v>165</v>
      </c>
      <c r="K36" s="88">
        <v>612.07000000000005</v>
      </c>
      <c r="N36" s="88">
        <v>931.42</v>
      </c>
      <c r="O36" s="88" t="s">
        <v>3833</v>
      </c>
      <c r="P36" s="89">
        <v>37721</v>
      </c>
      <c r="Q36" s="88">
        <v>1</v>
      </c>
      <c r="R36" s="88" t="s">
        <v>3893</v>
      </c>
      <c r="S36" s="88">
        <v>4</v>
      </c>
      <c r="T36" s="88" t="s">
        <v>3892</v>
      </c>
      <c r="U36" s="88" t="s">
        <v>2700</v>
      </c>
      <c r="V36" s="88" t="s">
        <v>3891</v>
      </c>
      <c r="W36" s="88" t="s">
        <v>2699</v>
      </c>
      <c r="X36" s="88" t="s">
        <v>3890</v>
      </c>
      <c r="Y36" s="88" t="s">
        <v>2698</v>
      </c>
      <c r="Z36" s="88" t="s">
        <v>3889</v>
      </c>
      <c r="AA36" s="88">
        <v>48</v>
      </c>
      <c r="AB36" s="88" t="s">
        <v>3826</v>
      </c>
    </row>
    <row r="37" spans="1:28">
      <c r="A37" s="88" t="s">
        <v>3885</v>
      </c>
      <c r="B37" s="88">
        <v>3305427</v>
      </c>
      <c r="C37" s="88" t="s">
        <v>3888</v>
      </c>
      <c r="D37" s="88" t="s">
        <v>3887</v>
      </c>
      <c r="E37" s="88" t="s">
        <v>101</v>
      </c>
      <c r="F37" s="88" t="s">
        <v>165</v>
      </c>
      <c r="G37" s="88">
        <v>155.58000000000001</v>
      </c>
      <c r="J37" s="88">
        <v>498.86</v>
      </c>
      <c r="K37" s="88">
        <v>94.29</v>
      </c>
      <c r="N37" s="88">
        <v>67.73</v>
      </c>
      <c r="O37" s="88" t="s">
        <v>3636</v>
      </c>
      <c r="P37" s="89">
        <v>38073</v>
      </c>
      <c r="Q37" s="88">
        <v>1</v>
      </c>
      <c r="R37" s="88" t="s">
        <v>3886</v>
      </c>
      <c r="S37" s="88">
        <v>4</v>
      </c>
      <c r="T37" s="88" t="s">
        <v>3885</v>
      </c>
      <c r="U37" s="88" t="s">
        <v>3884</v>
      </c>
      <c r="V37" s="88" t="s">
        <v>3656</v>
      </c>
      <c r="W37" s="88" t="s">
        <v>3883</v>
      </c>
      <c r="X37" s="88" t="s">
        <v>3557</v>
      </c>
      <c r="Y37" s="88" t="s">
        <v>3882</v>
      </c>
      <c r="Z37" s="88" t="s">
        <v>3556</v>
      </c>
      <c r="AA37" s="88">
        <v>48</v>
      </c>
      <c r="AB37" s="88" t="s">
        <v>3632</v>
      </c>
    </row>
    <row r="38" spans="1:28">
      <c r="A38" s="88" t="s">
        <v>3877</v>
      </c>
      <c r="C38" s="88" t="s">
        <v>3881</v>
      </c>
      <c r="D38" s="88" t="s">
        <v>3880</v>
      </c>
      <c r="E38" s="88" t="s">
        <v>101</v>
      </c>
      <c r="F38" s="88" t="s">
        <v>3511</v>
      </c>
      <c r="O38" s="88" t="s">
        <v>3879</v>
      </c>
      <c r="P38" s="89">
        <v>38076</v>
      </c>
      <c r="Q38" s="88">
        <v>1</v>
      </c>
      <c r="R38" s="88" t="s">
        <v>3878</v>
      </c>
      <c r="S38" s="88">
        <v>4</v>
      </c>
      <c r="T38" s="88" t="s">
        <v>3877</v>
      </c>
      <c r="U38" s="88" t="s">
        <v>3876</v>
      </c>
      <c r="V38" s="88" t="s">
        <v>897</v>
      </c>
      <c r="W38" s="88" t="s">
        <v>3875</v>
      </c>
      <c r="X38" s="88" t="s">
        <v>895</v>
      </c>
      <c r="Y38" s="88" t="s">
        <v>3874</v>
      </c>
      <c r="Z38" s="88" t="s">
        <v>893</v>
      </c>
      <c r="AA38" s="88">
        <v>31</v>
      </c>
      <c r="AB38" s="88" t="s">
        <v>3873</v>
      </c>
    </row>
    <row r="39" spans="1:28">
      <c r="A39" s="88" t="s">
        <v>3869</v>
      </c>
      <c r="C39" s="88" t="s">
        <v>3872</v>
      </c>
      <c r="D39" s="88" t="s">
        <v>3871</v>
      </c>
      <c r="E39" s="88" t="s">
        <v>101</v>
      </c>
      <c r="F39" s="88" t="s">
        <v>165</v>
      </c>
      <c r="K39" s="88">
        <v>329.98</v>
      </c>
      <c r="N39" s="88">
        <v>547.34</v>
      </c>
      <c r="O39" s="88" t="s">
        <v>2008</v>
      </c>
      <c r="P39" s="89">
        <v>38196</v>
      </c>
      <c r="Q39" s="88">
        <v>1</v>
      </c>
      <c r="R39" s="88" t="s">
        <v>3870</v>
      </c>
      <c r="S39" s="88">
        <v>3</v>
      </c>
      <c r="T39" s="88" t="s">
        <v>3869</v>
      </c>
      <c r="U39" s="88" t="s">
        <v>553</v>
      </c>
      <c r="V39" s="88" t="s">
        <v>3868</v>
      </c>
      <c r="W39" s="88" t="s">
        <v>551</v>
      </c>
      <c r="X39" s="88" t="s">
        <v>2935</v>
      </c>
      <c r="Y39" s="88" t="s">
        <v>549</v>
      </c>
      <c r="Z39" s="88" t="s">
        <v>2933</v>
      </c>
      <c r="AA39" s="88">
        <v>48</v>
      </c>
      <c r="AB39" s="88" t="s">
        <v>2002</v>
      </c>
    </row>
    <row r="40" spans="1:28">
      <c r="A40" s="88" t="s">
        <v>3864</v>
      </c>
      <c r="B40" s="88">
        <v>3305398</v>
      </c>
      <c r="C40" s="88" t="s">
        <v>3867</v>
      </c>
      <c r="D40" s="88" t="s">
        <v>3866</v>
      </c>
      <c r="E40" s="88" t="s">
        <v>101</v>
      </c>
      <c r="F40" s="88" t="s">
        <v>165</v>
      </c>
      <c r="G40" s="88">
        <v>99.58</v>
      </c>
      <c r="J40" s="88">
        <v>336.2</v>
      </c>
      <c r="K40" s="88">
        <v>76.09</v>
      </c>
      <c r="N40" s="88">
        <v>98.6</v>
      </c>
      <c r="O40" s="88" t="s">
        <v>3615</v>
      </c>
      <c r="P40" s="89">
        <v>38213</v>
      </c>
      <c r="Q40" s="88">
        <v>1</v>
      </c>
      <c r="R40" s="88" t="s">
        <v>3865</v>
      </c>
      <c r="S40" s="88">
        <v>3</v>
      </c>
      <c r="T40" s="88" t="s">
        <v>3864</v>
      </c>
      <c r="U40" s="88" t="s">
        <v>96</v>
      </c>
      <c r="V40" s="88" t="s">
        <v>3863</v>
      </c>
      <c r="W40" s="88" t="s">
        <v>94</v>
      </c>
      <c r="X40" s="88" t="s">
        <v>170</v>
      </c>
      <c r="Y40" s="88" t="s">
        <v>92</v>
      </c>
      <c r="Z40" s="88" t="s">
        <v>963</v>
      </c>
      <c r="AA40" s="88">
        <v>48</v>
      </c>
      <c r="AB40" s="88" t="s">
        <v>3609</v>
      </c>
    </row>
    <row r="41" spans="1:28">
      <c r="A41" s="88" t="s">
        <v>3859</v>
      </c>
      <c r="B41" s="88">
        <v>3305407</v>
      </c>
      <c r="C41" s="88" t="s">
        <v>3862</v>
      </c>
      <c r="D41" s="88" t="s">
        <v>3861</v>
      </c>
      <c r="E41" s="88" t="s">
        <v>101</v>
      </c>
      <c r="F41" s="88" t="s">
        <v>165</v>
      </c>
      <c r="G41" s="88">
        <v>143.41</v>
      </c>
      <c r="J41" s="88">
        <v>405.96</v>
      </c>
      <c r="K41" s="88">
        <v>275.47000000000003</v>
      </c>
      <c r="N41" s="88">
        <v>124.4</v>
      </c>
      <c r="O41" s="88" t="s">
        <v>3636</v>
      </c>
      <c r="P41" s="89">
        <v>38197</v>
      </c>
      <c r="Q41" s="88">
        <v>1</v>
      </c>
      <c r="R41" s="88" t="s">
        <v>3860</v>
      </c>
      <c r="S41" s="88">
        <v>3</v>
      </c>
      <c r="T41" s="88" t="s">
        <v>3859</v>
      </c>
      <c r="U41" s="88" t="s">
        <v>553</v>
      </c>
      <c r="V41" s="88" t="s">
        <v>1044</v>
      </c>
      <c r="W41" s="88" t="s">
        <v>551</v>
      </c>
      <c r="X41" s="88" t="s">
        <v>1042</v>
      </c>
      <c r="Y41" s="88" t="s">
        <v>549</v>
      </c>
      <c r="Z41" s="88" t="s">
        <v>1040</v>
      </c>
      <c r="AA41" s="88">
        <v>48</v>
      </c>
      <c r="AB41" s="88" t="s">
        <v>3632</v>
      </c>
    </row>
    <row r="42" spans="1:28">
      <c r="A42" s="88" t="s">
        <v>3855</v>
      </c>
      <c r="B42" s="88">
        <v>3305414</v>
      </c>
      <c r="C42" s="88" t="s">
        <v>3858</v>
      </c>
      <c r="D42" s="88" t="s">
        <v>3857</v>
      </c>
      <c r="E42" s="88" t="s">
        <v>101</v>
      </c>
      <c r="F42" s="88" t="s">
        <v>165</v>
      </c>
      <c r="G42" s="88">
        <v>260.06</v>
      </c>
      <c r="J42" s="88">
        <v>669.08</v>
      </c>
      <c r="K42" s="88">
        <v>187.79</v>
      </c>
      <c r="N42" s="88">
        <v>171.83</v>
      </c>
      <c r="O42" s="88" t="s">
        <v>3606</v>
      </c>
      <c r="P42" s="89">
        <v>38414</v>
      </c>
      <c r="Q42" s="88">
        <v>1</v>
      </c>
      <c r="R42" s="88" t="s">
        <v>3856</v>
      </c>
      <c r="S42" s="88">
        <v>3</v>
      </c>
      <c r="T42" s="88" t="s">
        <v>3855</v>
      </c>
      <c r="U42" s="88" t="s">
        <v>193</v>
      </c>
      <c r="V42" s="88" t="s">
        <v>915</v>
      </c>
      <c r="W42" s="88" t="s">
        <v>191</v>
      </c>
      <c r="X42" s="88" t="s">
        <v>913</v>
      </c>
      <c r="Y42" s="88" t="s">
        <v>699</v>
      </c>
      <c r="Z42" s="88" t="s">
        <v>911</v>
      </c>
      <c r="AA42" s="88">
        <v>48</v>
      </c>
      <c r="AB42" s="88" t="s">
        <v>3602</v>
      </c>
    </row>
    <row r="43" spans="1:28">
      <c r="A43" s="88" t="s">
        <v>3851</v>
      </c>
      <c r="B43" s="88">
        <v>3305418</v>
      </c>
      <c r="C43" s="88" t="s">
        <v>3854</v>
      </c>
      <c r="D43" s="88" t="s">
        <v>3853</v>
      </c>
      <c r="E43" s="88" t="s">
        <v>101</v>
      </c>
      <c r="F43" s="88" t="s">
        <v>165</v>
      </c>
      <c r="G43" s="88">
        <v>261.43</v>
      </c>
      <c r="J43" s="88">
        <v>805.56</v>
      </c>
      <c r="K43" s="88">
        <v>166.13</v>
      </c>
      <c r="N43" s="88">
        <v>210.54</v>
      </c>
      <c r="O43" s="88" t="s">
        <v>2880</v>
      </c>
      <c r="P43" s="89">
        <v>38226</v>
      </c>
      <c r="Q43" s="88">
        <v>1</v>
      </c>
      <c r="R43" s="88" t="s">
        <v>3852</v>
      </c>
      <c r="S43" s="88">
        <v>3</v>
      </c>
      <c r="T43" s="88" t="s">
        <v>3851</v>
      </c>
      <c r="U43" s="88" t="s">
        <v>3850</v>
      </c>
      <c r="V43" s="88" t="s">
        <v>388</v>
      </c>
      <c r="W43" s="88" t="s">
        <v>3849</v>
      </c>
      <c r="X43" s="88" t="s">
        <v>386</v>
      </c>
      <c r="Y43" s="88" t="s">
        <v>3848</v>
      </c>
      <c r="Z43" s="88" t="s">
        <v>384</v>
      </c>
      <c r="AA43" s="88">
        <v>48</v>
      </c>
      <c r="AB43" s="88" t="s">
        <v>2871</v>
      </c>
    </row>
    <row r="44" spans="1:28">
      <c r="A44" s="88" t="s">
        <v>3844</v>
      </c>
      <c r="B44" s="88">
        <v>3305382</v>
      </c>
      <c r="C44" s="88" t="s">
        <v>3847</v>
      </c>
      <c r="D44" s="88" t="s">
        <v>3846</v>
      </c>
      <c r="E44" s="88" t="s">
        <v>101</v>
      </c>
      <c r="F44" s="88" t="s">
        <v>165</v>
      </c>
      <c r="G44" s="88">
        <v>300.75</v>
      </c>
      <c r="J44" s="88">
        <v>828.05</v>
      </c>
      <c r="K44" s="88">
        <v>198.24</v>
      </c>
      <c r="N44" s="88">
        <v>252.09</v>
      </c>
      <c r="O44" s="88" t="s">
        <v>3351</v>
      </c>
      <c r="P44" s="89">
        <v>38028</v>
      </c>
      <c r="Q44" s="88">
        <v>1</v>
      </c>
      <c r="R44" s="88" t="s">
        <v>3845</v>
      </c>
      <c r="S44" s="88">
        <v>4</v>
      </c>
      <c r="T44" s="88" t="s">
        <v>3844</v>
      </c>
      <c r="U44" s="88" t="s">
        <v>412</v>
      </c>
      <c r="V44" s="88" t="s">
        <v>3843</v>
      </c>
      <c r="W44" s="88" t="s">
        <v>410</v>
      </c>
      <c r="X44" s="88" t="s">
        <v>1789</v>
      </c>
      <c r="Y44" s="88" t="s">
        <v>409</v>
      </c>
      <c r="Z44" s="88" t="s">
        <v>1787</v>
      </c>
      <c r="AA44" s="88">
        <v>48</v>
      </c>
      <c r="AB44" s="88" t="s">
        <v>3342</v>
      </c>
    </row>
    <row r="45" spans="1:28">
      <c r="A45" s="88" t="s">
        <v>3839</v>
      </c>
      <c r="B45" s="88">
        <v>3305481</v>
      </c>
      <c r="C45" s="88" t="s">
        <v>3842</v>
      </c>
      <c r="D45" s="88" t="s">
        <v>3841</v>
      </c>
      <c r="E45" s="88" t="s">
        <v>101</v>
      </c>
      <c r="F45" s="88" t="s">
        <v>165</v>
      </c>
      <c r="K45" s="88">
        <v>262.26</v>
      </c>
      <c r="O45" s="88" t="s">
        <v>3769</v>
      </c>
      <c r="P45" s="89">
        <v>38337</v>
      </c>
      <c r="Q45" s="88">
        <v>1</v>
      </c>
      <c r="R45" s="88" t="s">
        <v>3840</v>
      </c>
      <c r="S45" s="88">
        <v>3</v>
      </c>
      <c r="T45" s="88" t="s">
        <v>3839</v>
      </c>
      <c r="U45" s="88" t="s">
        <v>3129</v>
      </c>
      <c r="V45" s="88" t="s">
        <v>3838</v>
      </c>
      <c r="W45" s="88" t="s">
        <v>3837</v>
      </c>
      <c r="X45" s="88" t="s">
        <v>3345</v>
      </c>
      <c r="Y45" s="88" t="s">
        <v>3836</v>
      </c>
      <c r="Z45" s="88" t="s">
        <v>3343</v>
      </c>
      <c r="AA45" s="88">
        <v>48</v>
      </c>
      <c r="AB45" s="88" t="s">
        <v>3760</v>
      </c>
    </row>
    <row r="46" spans="1:28">
      <c r="A46" s="88" t="s">
        <v>3831</v>
      </c>
      <c r="B46" s="88">
        <v>3305480</v>
      </c>
      <c r="C46" s="88" t="s">
        <v>3835</v>
      </c>
      <c r="D46" s="88" t="s">
        <v>3834</v>
      </c>
      <c r="E46" s="88" t="s">
        <v>101</v>
      </c>
      <c r="F46" s="88" t="s">
        <v>165</v>
      </c>
      <c r="G46" s="88">
        <v>350.96</v>
      </c>
      <c r="K46" s="88">
        <v>208.11</v>
      </c>
      <c r="O46" s="88" t="s">
        <v>3833</v>
      </c>
      <c r="P46" s="89">
        <v>38435</v>
      </c>
      <c r="Q46" s="88">
        <v>1</v>
      </c>
      <c r="R46" s="88" t="s">
        <v>3832</v>
      </c>
      <c r="S46" s="88">
        <v>3</v>
      </c>
      <c r="T46" s="88" t="s">
        <v>3831</v>
      </c>
      <c r="U46" s="88" t="s">
        <v>3830</v>
      </c>
      <c r="V46" s="88" t="s">
        <v>3829</v>
      </c>
      <c r="W46" s="88" t="s">
        <v>3828</v>
      </c>
      <c r="X46" s="88" t="s">
        <v>2795</v>
      </c>
      <c r="Y46" s="88" t="s">
        <v>3827</v>
      </c>
      <c r="Z46" s="88" t="s">
        <v>2793</v>
      </c>
      <c r="AA46" s="88">
        <v>48</v>
      </c>
      <c r="AB46" s="88" t="s">
        <v>3826</v>
      </c>
    </row>
    <row r="47" spans="1:28">
      <c r="A47" s="88" t="s">
        <v>3822</v>
      </c>
      <c r="B47" s="88">
        <v>3305415</v>
      </c>
      <c r="C47" s="88" t="s">
        <v>3825</v>
      </c>
      <c r="D47" s="88" t="s">
        <v>3824</v>
      </c>
      <c r="E47" s="88" t="s">
        <v>101</v>
      </c>
      <c r="F47" s="88" t="s">
        <v>165</v>
      </c>
      <c r="G47" s="88">
        <v>119.24</v>
      </c>
      <c r="J47" s="88">
        <v>438.44</v>
      </c>
      <c r="K47" s="88">
        <v>84.21</v>
      </c>
      <c r="O47" s="88" t="s">
        <v>3636</v>
      </c>
      <c r="P47" s="89">
        <v>38266</v>
      </c>
      <c r="Q47" s="88">
        <v>1</v>
      </c>
      <c r="R47" s="88" t="s">
        <v>3823</v>
      </c>
      <c r="S47" s="88">
        <v>3</v>
      </c>
      <c r="T47" s="88" t="s">
        <v>3822</v>
      </c>
      <c r="U47" s="88" t="s">
        <v>3459</v>
      </c>
      <c r="V47" s="88" t="s">
        <v>3821</v>
      </c>
      <c r="W47" s="88" t="s">
        <v>3457</v>
      </c>
      <c r="X47" s="88" t="s">
        <v>2149</v>
      </c>
      <c r="Y47" s="88" t="s">
        <v>3456</v>
      </c>
      <c r="Z47" s="88" t="s">
        <v>2148</v>
      </c>
      <c r="AA47" s="88">
        <v>48</v>
      </c>
      <c r="AB47" s="88" t="s">
        <v>3632</v>
      </c>
    </row>
    <row r="48" spans="1:28">
      <c r="A48" s="88" t="s">
        <v>3816</v>
      </c>
      <c r="B48" s="88">
        <v>3305504</v>
      </c>
      <c r="C48" s="88" t="s">
        <v>3820</v>
      </c>
      <c r="D48" s="88" t="s">
        <v>3819</v>
      </c>
      <c r="E48" s="88" t="s">
        <v>101</v>
      </c>
      <c r="F48" s="88" t="s">
        <v>152</v>
      </c>
      <c r="G48" s="88">
        <v>337.76</v>
      </c>
      <c r="J48" s="88">
        <v>985.12</v>
      </c>
      <c r="K48" s="88">
        <v>207.96</v>
      </c>
      <c r="N48" s="88">
        <v>724.84</v>
      </c>
      <c r="O48" s="88" t="s">
        <v>3818</v>
      </c>
      <c r="P48" s="89">
        <v>38064</v>
      </c>
      <c r="Q48" s="88">
        <v>0</v>
      </c>
      <c r="R48" s="88" t="s">
        <v>3817</v>
      </c>
      <c r="S48" s="88" t="s">
        <v>1310</v>
      </c>
      <c r="T48" s="88" t="s">
        <v>3816</v>
      </c>
      <c r="U48" s="88" t="s">
        <v>3815</v>
      </c>
      <c r="V48" s="88" t="s">
        <v>3814</v>
      </c>
      <c r="W48" s="88" t="s">
        <v>3813</v>
      </c>
      <c r="X48" s="88" t="s">
        <v>3812</v>
      </c>
      <c r="Y48" s="88" t="s">
        <v>3811</v>
      </c>
      <c r="Z48" s="88" t="s">
        <v>3810</v>
      </c>
      <c r="AA48" s="88">
        <v>2</v>
      </c>
      <c r="AB48" s="88" t="s">
        <v>3809</v>
      </c>
    </row>
    <row r="49" spans="1:28">
      <c r="A49" s="88" t="s">
        <v>3805</v>
      </c>
      <c r="B49" s="88">
        <v>3305408</v>
      </c>
      <c r="C49" s="88" t="s">
        <v>3808</v>
      </c>
      <c r="D49" s="88" t="s">
        <v>3807</v>
      </c>
      <c r="E49" s="88" t="s">
        <v>101</v>
      </c>
      <c r="F49" s="88" t="s">
        <v>165</v>
      </c>
      <c r="G49" s="88">
        <v>343.06</v>
      </c>
      <c r="J49" s="88">
        <v>869.08</v>
      </c>
      <c r="K49" s="88">
        <v>227.35</v>
      </c>
      <c r="N49" s="88">
        <v>583.92999999999995</v>
      </c>
      <c r="O49" s="88" t="s">
        <v>3606</v>
      </c>
      <c r="P49" s="89">
        <v>38331</v>
      </c>
      <c r="Q49" s="88">
        <v>1</v>
      </c>
      <c r="R49" s="88" t="s">
        <v>3806</v>
      </c>
      <c r="S49" s="88">
        <v>3</v>
      </c>
      <c r="T49" s="88" t="s">
        <v>3805</v>
      </c>
      <c r="U49" s="88" t="s">
        <v>377</v>
      </c>
      <c r="V49" s="88" t="s">
        <v>3804</v>
      </c>
      <c r="W49" s="88" t="s">
        <v>375</v>
      </c>
      <c r="X49" s="88" t="s">
        <v>3803</v>
      </c>
      <c r="Y49" s="88" t="s">
        <v>373</v>
      </c>
      <c r="Z49" s="88" t="s">
        <v>3802</v>
      </c>
      <c r="AA49" s="88">
        <v>48</v>
      </c>
      <c r="AB49" s="88" t="s">
        <v>3602</v>
      </c>
    </row>
    <row r="50" spans="1:28">
      <c r="A50" s="88" t="s">
        <v>3798</v>
      </c>
      <c r="B50" s="88">
        <v>3305475</v>
      </c>
      <c r="C50" s="88" t="s">
        <v>3801</v>
      </c>
      <c r="D50" s="88" t="s">
        <v>3800</v>
      </c>
      <c r="E50" s="88" t="s">
        <v>101</v>
      </c>
      <c r="F50" s="88" t="s">
        <v>165</v>
      </c>
      <c r="G50" s="88">
        <v>194.57</v>
      </c>
      <c r="J50" s="88">
        <v>704.14</v>
      </c>
      <c r="K50" s="88">
        <v>142.5</v>
      </c>
      <c r="N50" s="88">
        <v>174.58</v>
      </c>
      <c r="O50" s="88" t="s">
        <v>3615</v>
      </c>
      <c r="P50" s="89">
        <v>38125</v>
      </c>
      <c r="Q50" s="88">
        <v>1</v>
      </c>
      <c r="R50" s="88" t="s">
        <v>3799</v>
      </c>
      <c r="S50" s="88">
        <v>3</v>
      </c>
      <c r="T50" s="88" t="s">
        <v>3798</v>
      </c>
      <c r="U50" s="88" t="s">
        <v>3797</v>
      </c>
      <c r="V50" s="88" t="s">
        <v>3796</v>
      </c>
      <c r="W50" s="88" t="s">
        <v>1086</v>
      </c>
      <c r="X50" s="88" t="s">
        <v>3795</v>
      </c>
      <c r="Y50" s="88" t="s">
        <v>1084</v>
      </c>
      <c r="Z50" s="88" t="s">
        <v>3794</v>
      </c>
      <c r="AA50" s="88">
        <v>48</v>
      </c>
      <c r="AB50" s="88" t="s">
        <v>3609</v>
      </c>
    </row>
    <row r="51" spans="1:28">
      <c r="A51" s="88" t="s">
        <v>3789</v>
      </c>
      <c r="C51" s="88" t="s">
        <v>3793</v>
      </c>
      <c r="D51" s="88" t="s">
        <v>3792</v>
      </c>
      <c r="E51" s="88" t="s">
        <v>101</v>
      </c>
      <c r="F51" s="88" t="s">
        <v>165</v>
      </c>
      <c r="K51" s="88">
        <v>487.01</v>
      </c>
      <c r="N51" s="88">
        <v>744.58</v>
      </c>
      <c r="O51" s="88" t="s">
        <v>3791</v>
      </c>
      <c r="P51" s="89">
        <v>38042</v>
      </c>
      <c r="Q51" s="88">
        <v>1</v>
      </c>
      <c r="R51" s="88" t="s">
        <v>3790</v>
      </c>
      <c r="S51" s="88">
        <v>4</v>
      </c>
      <c r="T51" s="88" t="s">
        <v>3789</v>
      </c>
      <c r="U51" s="88" t="s">
        <v>3788</v>
      </c>
      <c r="V51" s="88" t="s">
        <v>3787</v>
      </c>
      <c r="W51" s="88" t="s">
        <v>3786</v>
      </c>
      <c r="X51" s="88" t="s">
        <v>3785</v>
      </c>
      <c r="Y51" s="88" t="s">
        <v>3784</v>
      </c>
      <c r="Z51" s="88" t="s">
        <v>3783</v>
      </c>
      <c r="AA51" s="88">
        <v>48</v>
      </c>
      <c r="AB51" s="88" t="s">
        <v>3782</v>
      </c>
    </row>
    <row r="52" spans="1:28">
      <c r="A52" s="88" t="s">
        <v>3778</v>
      </c>
      <c r="B52" s="88">
        <v>3305429</v>
      </c>
      <c r="C52" s="88" t="s">
        <v>3781</v>
      </c>
      <c r="D52" s="88" t="s">
        <v>3780</v>
      </c>
      <c r="E52" s="88" t="s">
        <v>101</v>
      </c>
      <c r="F52" s="88" t="s">
        <v>165</v>
      </c>
      <c r="G52" s="88">
        <v>129.84</v>
      </c>
      <c r="J52" s="88">
        <v>635.04</v>
      </c>
      <c r="K52" s="88">
        <v>92.01</v>
      </c>
      <c r="N52" s="88">
        <v>150.44</v>
      </c>
      <c r="O52" s="88" t="s">
        <v>3615</v>
      </c>
      <c r="P52" s="89">
        <v>38390</v>
      </c>
      <c r="Q52" s="88">
        <v>1</v>
      </c>
      <c r="R52" s="88" t="s">
        <v>3779</v>
      </c>
      <c r="S52" s="88">
        <v>3</v>
      </c>
      <c r="T52" s="88" t="s">
        <v>3778</v>
      </c>
      <c r="U52" s="88" t="s">
        <v>3777</v>
      </c>
      <c r="V52" s="88" t="s">
        <v>3776</v>
      </c>
      <c r="W52" s="88" t="s">
        <v>3775</v>
      </c>
      <c r="X52" s="88" t="s">
        <v>3774</v>
      </c>
      <c r="Y52" s="88" t="s">
        <v>3773</v>
      </c>
      <c r="Z52" s="88" t="s">
        <v>3772</v>
      </c>
      <c r="AA52" s="88">
        <v>48</v>
      </c>
      <c r="AB52" s="88" t="s">
        <v>3609</v>
      </c>
    </row>
    <row r="53" spans="1:28">
      <c r="A53" s="88" t="s">
        <v>3767</v>
      </c>
      <c r="B53" s="88">
        <v>3305527</v>
      </c>
      <c r="C53" s="88" t="s">
        <v>3771</v>
      </c>
      <c r="D53" s="88" t="s">
        <v>3770</v>
      </c>
      <c r="E53" s="88" t="s">
        <v>101</v>
      </c>
      <c r="F53" s="88" t="s">
        <v>165</v>
      </c>
      <c r="K53" s="88">
        <v>412.37</v>
      </c>
      <c r="O53" s="88" t="s">
        <v>3769</v>
      </c>
      <c r="P53" s="89">
        <v>38211</v>
      </c>
      <c r="Q53" s="88">
        <v>1</v>
      </c>
      <c r="R53" s="88" t="s">
        <v>3768</v>
      </c>
      <c r="S53" s="88">
        <v>3</v>
      </c>
      <c r="T53" s="88" t="s">
        <v>3767</v>
      </c>
      <c r="U53" s="88" t="s">
        <v>3766</v>
      </c>
      <c r="V53" s="88" t="s">
        <v>3765</v>
      </c>
      <c r="W53" s="88" t="s">
        <v>3764</v>
      </c>
      <c r="X53" s="88" t="s">
        <v>3763</v>
      </c>
      <c r="Y53" s="88" t="s">
        <v>3762</v>
      </c>
      <c r="Z53" s="88" t="s">
        <v>3761</v>
      </c>
      <c r="AA53" s="88">
        <v>48</v>
      </c>
      <c r="AB53" s="88" t="s">
        <v>3760</v>
      </c>
    </row>
    <row r="54" spans="1:28">
      <c r="A54" s="88" t="s">
        <v>3756</v>
      </c>
      <c r="B54" s="88">
        <v>3305400</v>
      </c>
      <c r="C54" s="88" t="s">
        <v>3759</v>
      </c>
      <c r="D54" s="88" t="s">
        <v>3758</v>
      </c>
      <c r="E54" s="88" t="s">
        <v>101</v>
      </c>
      <c r="F54" s="88" t="s">
        <v>165</v>
      </c>
      <c r="G54" s="88">
        <v>166.33</v>
      </c>
      <c r="J54" s="88">
        <v>673.33</v>
      </c>
      <c r="K54" s="88">
        <v>129.13999999999999</v>
      </c>
      <c r="N54" s="88">
        <v>184.54</v>
      </c>
      <c r="O54" s="88" t="s">
        <v>3615</v>
      </c>
      <c r="P54" s="89">
        <v>38347</v>
      </c>
      <c r="Q54" s="88">
        <v>1</v>
      </c>
      <c r="R54" s="88" t="s">
        <v>3757</v>
      </c>
      <c r="S54" s="88">
        <v>3</v>
      </c>
      <c r="T54" s="88" t="s">
        <v>3756</v>
      </c>
      <c r="U54" s="88" t="s">
        <v>1853</v>
      </c>
      <c r="V54" s="88" t="s">
        <v>3755</v>
      </c>
      <c r="W54" s="88" t="s">
        <v>1851</v>
      </c>
      <c r="X54" s="88" t="s">
        <v>3754</v>
      </c>
      <c r="Y54" s="88" t="s">
        <v>1849</v>
      </c>
      <c r="Z54" s="88" t="s">
        <v>3753</v>
      </c>
      <c r="AA54" s="88">
        <v>48</v>
      </c>
      <c r="AB54" s="88" t="s">
        <v>3609</v>
      </c>
    </row>
    <row r="55" spans="1:28">
      <c r="A55" s="88" t="s">
        <v>3749</v>
      </c>
      <c r="B55" s="88">
        <v>3305441</v>
      </c>
      <c r="C55" s="88" t="s">
        <v>3752</v>
      </c>
      <c r="D55" s="88" t="s">
        <v>3751</v>
      </c>
      <c r="E55" s="88" t="s">
        <v>101</v>
      </c>
      <c r="F55" s="88" t="s">
        <v>165</v>
      </c>
      <c r="G55" s="88">
        <v>192.48</v>
      </c>
      <c r="J55" s="88">
        <v>580.54</v>
      </c>
      <c r="K55" s="88">
        <v>121.9</v>
      </c>
      <c r="N55" s="88">
        <v>85.65</v>
      </c>
      <c r="O55" s="88" t="s">
        <v>3606</v>
      </c>
      <c r="P55" s="89">
        <v>37791</v>
      </c>
      <c r="Q55" s="88">
        <v>1</v>
      </c>
      <c r="R55" s="88" t="s">
        <v>3750</v>
      </c>
      <c r="S55" s="88">
        <v>4</v>
      </c>
      <c r="T55" s="88" t="s">
        <v>3749</v>
      </c>
      <c r="U55" s="88" t="s">
        <v>3748</v>
      </c>
      <c r="V55" s="88" t="s">
        <v>3747</v>
      </c>
      <c r="W55" s="88" t="s">
        <v>3746</v>
      </c>
      <c r="X55" s="88" t="s">
        <v>3745</v>
      </c>
      <c r="Y55" s="88" t="s">
        <v>3744</v>
      </c>
      <c r="Z55" s="88" t="s">
        <v>3743</v>
      </c>
      <c r="AA55" s="88">
        <v>48</v>
      </c>
      <c r="AB55" s="88" t="s">
        <v>3602</v>
      </c>
    </row>
    <row r="56" spans="1:28">
      <c r="A56" s="88" t="s">
        <v>3739</v>
      </c>
      <c r="B56" s="88">
        <v>3305448</v>
      </c>
      <c r="C56" s="88" t="s">
        <v>3742</v>
      </c>
      <c r="D56" s="88" t="s">
        <v>3741</v>
      </c>
      <c r="E56" s="88" t="s">
        <v>101</v>
      </c>
      <c r="F56" s="88" t="s">
        <v>165</v>
      </c>
      <c r="G56" s="88">
        <v>145.76</v>
      </c>
      <c r="J56" s="88">
        <v>534</v>
      </c>
      <c r="K56" s="88">
        <v>106.21</v>
      </c>
      <c r="N56" s="88">
        <v>73.36</v>
      </c>
      <c r="O56" s="88" t="s">
        <v>3636</v>
      </c>
      <c r="P56" s="89">
        <v>38505</v>
      </c>
      <c r="Q56" s="88">
        <v>1</v>
      </c>
      <c r="R56" s="88" t="s">
        <v>3740</v>
      </c>
      <c r="S56" s="88">
        <v>2</v>
      </c>
      <c r="T56" s="88" t="s">
        <v>3739</v>
      </c>
      <c r="U56" s="88" t="s">
        <v>3738</v>
      </c>
      <c r="V56" s="88" t="s">
        <v>3737</v>
      </c>
      <c r="W56" s="88" t="s">
        <v>3736</v>
      </c>
      <c r="X56" s="88" t="s">
        <v>1085</v>
      </c>
      <c r="Y56" s="88" t="s">
        <v>3735</v>
      </c>
      <c r="Z56" s="88" t="s">
        <v>1083</v>
      </c>
      <c r="AA56" s="88">
        <v>48</v>
      </c>
      <c r="AB56" s="88" t="s">
        <v>3632</v>
      </c>
    </row>
    <row r="57" spans="1:28">
      <c r="A57" s="88" t="s">
        <v>3731</v>
      </c>
      <c r="B57" s="88">
        <v>3305548</v>
      </c>
      <c r="C57" s="88" t="s">
        <v>3734</v>
      </c>
      <c r="D57" s="88" t="s">
        <v>3733</v>
      </c>
      <c r="E57" s="88" t="s">
        <v>101</v>
      </c>
      <c r="F57" s="88" t="s">
        <v>165</v>
      </c>
      <c r="G57" s="88">
        <v>189.99</v>
      </c>
      <c r="J57" s="88">
        <v>563.92999999999995</v>
      </c>
      <c r="K57" s="88">
        <v>89.56</v>
      </c>
      <c r="N57" s="88">
        <v>127.52</v>
      </c>
      <c r="O57" s="88" t="s">
        <v>2563</v>
      </c>
      <c r="P57" s="89">
        <v>38623</v>
      </c>
      <c r="Q57" s="88">
        <v>1</v>
      </c>
      <c r="R57" s="88" t="s">
        <v>3732</v>
      </c>
      <c r="S57" s="88">
        <v>2</v>
      </c>
      <c r="T57" s="88" t="s">
        <v>3731</v>
      </c>
      <c r="U57" s="88" t="s">
        <v>3730</v>
      </c>
      <c r="V57" s="88" t="s">
        <v>3729</v>
      </c>
      <c r="W57" s="88" t="s">
        <v>3728</v>
      </c>
      <c r="X57" s="88" t="s">
        <v>3727</v>
      </c>
      <c r="Y57" s="88" t="s">
        <v>3726</v>
      </c>
      <c r="Z57" s="88" t="s">
        <v>3725</v>
      </c>
      <c r="AA57" s="88">
        <v>48</v>
      </c>
      <c r="AB57" s="88" t="s">
        <v>3540</v>
      </c>
    </row>
    <row r="58" spans="1:28">
      <c r="A58" s="88" t="s">
        <v>3721</v>
      </c>
      <c r="B58" s="88">
        <v>3305454</v>
      </c>
      <c r="C58" s="88" t="s">
        <v>3724</v>
      </c>
      <c r="D58" s="88" t="s">
        <v>3723</v>
      </c>
      <c r="E58" s="88" t="s">
        <v>101</v>
      </c>
      <c r="F58" s="88" t="s">
        <v>165</v>
      </c>
      <c r="G58" s="88">
        <v>161.19</v>
      </c>
      <c r="J58" s="88">
        <v>574.73</v>
      </c>
      <c r="K58" s="88">
        <v>99.46</v>
      </c>
      <c r="N58" s="88">
        <v>120.7</v>
      </c>
      <c r="O58" s="88" t="s">
        <v>3636</v>
      </c>
      <c r="P58" s="89">
        <v>38790</v>
      </c>
      <c r="Q58" s="88">
        <v>1</v>
      </c>
      <c r="R58" s="88" t="s">
        <v>3722</v>
      </c>
      <c r="S58" s="88">
        <v>2</v>
      </c>
      <c r="T58" s="88" t="s">
        <v>3721</v>
      </c>
      <c r="U58" s="88" t="s">
        <v>1384</v>
      </c>
      <c r="V58" s="88" t="s">
        <v>3720</v>
      </c>
      <c r="W58" s="88" t="s">
        <v>1382</v>
      </c>
      <c r="X58" s="88" t="s">
        <v>885</v>
      </c>
      <c r="Y58" s="88" t="s">
        <v>1380</v>
      </c>
      <c r="Z58" s="88" t="s">
        <v>883</v>
      </c>
      <c r="AA58" s="88">
        <v>48</v>
      </c>
      <c r="AB58" s="88" t="s">
        <v>3632</v>
      </c>
    </row>
    <row r="59" spans="1:28">
      <c r="A59" s="88" t="s">
        <v>3716</v>
      </c>
      <c r="B59" s="88">
        <v>3305456</v>
      </c>
      <c r="C59" s="88" t="s">
        <v>3719</v>
      </c>
      <c r="D59" s="88" t="s">
        <v>3718</v>
      </c>
      <c r="E59" s="88" t="s">
        <v>101</v>
      </c>
      <c r="F59" s="88" t="s">
        <v>165</v>
      </c>
      <c r="G59" s="88">
        <v>143.69999999999999</v>
      </c>
      <c r="J59" s="88">
        <v>561.51</v>
      </c>
      <c r="K59" s="88">
        <v>105.47</v>
      </c>
      <c r="N59" s="88">
        <v>164.85</v>
      </c>
      <c r="O59" s="88" t="s">
        <v>3606</v>
      </c>
      <c r="P59" s="89">
        <v>38614</v>
      </c>
      <c r="Q59" s="88">
        <v>1</v>
      </c>
      <c r="R59" s="88" t="s">
        <v>3717</v>
      </c>
      <c r="S59" s="88">
        <v>2</v>
      </c>
      <c r="T59" s="88" t="s">
        <v>3716</v>
      </c>
      <c r="U59" s="88" t="s">
        <v>122</v>
      </c>
      <c r="V59" s="88" t="s">
        <v>3715</v>
      </c>
      <c r="W59" s="88" t="s">
        <v>120</v>
      </c>
      <c r="X59" s="88" t="s">
        <v>2275</v>
      </c>
      <c r="Y59" s="88" t="s">
        <v>118</v>
      </c>
      <c r="Z59" s="88" t="s">
        <v>2273</v>
      </c>
      <c r="AA59" s="88">
        <v>48</v>
      </c>
      <c r="AB59" s="88" t="s">
        <v>3602</v>
      </c>
    </row>
    <row r="60" spans="1:28">
      <c r="A60" s="88" t="s">
        <v>3711</v>
      </c>
      <c r="B60" s="88">
        <v>3305501</v>
      </c>
      <c r="C60" s="88" t="s">
        <v>3714</v>
      </c>
      <c r="D60" s="88" t="s">
        <v>3713</v>
      </c>
      <c r="E60" s="88" t="s">
        <v>101</v>
      </c>
      <c r="F60" s="88" t="s">
        <v>165</v>
      </c>
      <c r="G60" s="88">
        <v>169.08</v>
      </c>
      <c r="J60" s="88">
        <v>564.9</v>
      </c>
      <c r="K60" s="88">
        <v>110.03</v>
      </c>
      <c r="N60" s="88">
        <v>87.21</v>
      </c>
      <c r="O60" s="88" t="s">
        <v>3636</v>
      </c>
      <c r="P60" s="89">
        <v>38552</v>
      </c>
      <c r="Q60" s="88">
        <v>1</v>
      </c>
      <c r="R60" s="88" t="s">
        <v>3712</v>
      </c>
      <c r="S60" s="88">
        <v>2</v>
      </c>
      <c r="T60" s="88" t="s">
        <v>3711</v>
      </c>
      <c r="U60" s="88" t="s">
        <v>3710</v>
      </c>
      <c r="V60" s="88" t="s">
        <v>3709</v>
      </c>
      <c r="W60" s="88" t="s">
        <v>3708</v>
      </c>
      <c r="X60" s="88" t="s">
        <v>3707</v>
      </c>
      <c r="Y60" s="88" t="s">
        <v>3706</v>
      </c>
      <c r="Z60" s="88" t="s">
        <v>3705</v>
      </c>
      <c r="AA60" s="88">
        <v>48</v>
      </c>
      <c r="AB60" s="88" t="s">
        <v>3632</v>
      </c>
    </row>
    <row r="61" spans="1:28">
      <c r="A61" s="88" t="s">
        <v>3700</v>
      </c>
      <c r="B61" s="88">
        <v>3305474</v>
      </c>
      <c r="C61" s="88" t="s">
        <v>3704</v>
      </c>
      <c r="D61" s="88" t="s">
        <v>3703</v>
      </c>
      <c r="E61" s="88" t="s">
        <v>101</v>
      </c>
      <c r="F61" s="88" t="s">
        <v>165</v>
      </c>
      <c r="K61" s="88">
        <v>406.96</v>
      </c>
      <c r="O61" s="88" t="s">
        <v>3702</v>
      </c>
      <c r="P61" s="89">
        <v>38692</v>
      </c>
      <c r="Q61" s="88">
        <v>1</v>
      </c>
      <c r="R61" s="88" t="s">
        <v>3701</v>
      </c>
      <c r="S61" s="88">
        <v>2</v>
      </c>
      <c r="T61" s="88" t="s">
        <v>3700</v>
      </c>
      <c r="U61" s="88" t="s">
        <v>3699</v>
      </c>
      <c r="V61" s="88" t="s">
        <v>3698</v>
      </c>
      <c r="W61" s="88" t="s">
        <v>3697</v>
      </c>
      <c r="X61" s="88" t="s">
        <v>3696</v>
      </c>
      <c r="Y61" s="88" t="s">
        <v>3695</v>
      </c>
      <c r="Z61" s="88" t="s">
        <v>3694</v>
      </c>
      <c r="AA61" s="88">
        <v>48</v>
      </c>
      <c r="AB61" s="88" t="s">
        <v>3693</v>
      </c>
    </row>
    <row r="62" spans="1:28">
      <c r="A62" s="88" t="s">
        <v>3689</v>
      </c>
      <c r="B62" s="88">
        <v>3305462</v>
      </c>
      <c r="C62" s="88" t="s">
        <v>3692</v>
      </c>
      <c r="D62" s="88" t="s">
        <v>3691</v>
      </c>
      <c r="E62" s="88" t="s">
        <v>101</v>
      </c>
      <c r="F62" s="88" t="s">
        <v>165</v>
      </c>
      <c r="G62" s="88">
        <v>152.41</v>
      </c>
      <c r="J62" s="88">
        <v>554.41</v>
      </c>
      <c r="K62" s="88">
        <v>116.65</v>
      </c>
      <c r="N62" s="88">
        <v>124.84</v>
      </c>
      <c r="O62" s="88" t="s">
        <v>3636</v>
      </c>
      <c r="P62" s="89">
        <v>38805</v>
      </c>
      <c r="Q62" s="88">
        <v>1</v>
      </c>
      <c r="R62" s="88" t="s">
        <v>3690</v>
      </c>
      <c r="S62" s="88">
        <v>2</v>
      </c>
      <c r="T62" s="88" t="s">
        <v>3689</v>
      </c>
      <c r="U62" s="88" t="s">
        <v>3688</v>
      </c>
      <c r="V62" s="88" t="s">
        <v>3687</v>
      </c>
      <c r="W62" s="88" t="s">
        <v>3686</v>
      </c>
      <c r="X62" s="88" t="s">
        <v>3685</v>
      </c>
      <c r="Y62" s="88" t="s">
        <v>3684</v>
      </c>
      <c r="Z62" s="88" t="s">
        <v>3683</v>
      </c>
      <c r="AA62" s="88">
        <v>48</v>
      </c>
      <c r="AB62" s="88" t="s">
        <v>3632</v>
      </c>
    </row>
    <row r="63" spans="1:28">
      <c r="A63" s="88" t="s">
        <v>3678</v>
      </c>
      <c r="C63" s="88" t="s">
        <v>3682</v>
      </c>
      <c r="D63" s="88" t="s">
        <v>3681</v>
      </c>
      <c r="E63" s="88" t="s">
        <v>101</v>
      </c>
      <c r="F63" s="88" t="s">
        <v>165</v>
      </c>
      <c r="K63" s="88">
        <v>377.46</v>
      </c>
      <c r="O63" s="88" t="s">
        <v>3680</v>
      </c>
      <c r="P63" s="89">
        <v>38705</v>
      </c>
      <c r="Q63" s="88">
        <v>1</v>
      </c>
      <c r="R63" s="88" t="s">
        <v>3679</v>
      </c>
      <c r="S63" s="88">
        <v>2</v>
      </c>
      <c r="T63" s="88" t="s">
        <v>3678</v>
      </c>
      <c r="U63" s="88" t="s">
        <v>553</v>
      </c>
      <c r="V63" s="88" t="s">
        <v>3677</v>
      </c>
      <c r="W63" s="88" t="s">
        <v>551</v>
      </c>
      <c r="X63" s="88" t="s">
        <v>3676</v>
      </c>
      <c r="Y63" s="88" t="s">
        <v>549</v>
      </c>
      <c r="Z63" s="88" t="s">
        <v>3675</v>
      </c>
      <c r="AA63" s="88">
        <v>48</v>
      </c>
      <c r="AB63" s="88" t="s">
        <v>3674</v>
      </c>
    </row>
    <row r="64" spans="1:28">
      <c r="A64" s="88" t="s">
        <v>3670</v>
      </c>
      <c r="B64" s="88">
        <v>3305450</v>
      </c>
      <c r="C64" s="88" t="s">
        <v>3673</v>
      </c>
      <c r="D64" s="88" t="s">
        <v>3672</v>
      </c>
      <c r="E64" s="88" t="s">
        <v>101</v>
      </c>
      <c r="F64" s="88" t="s">
        <v>165</v>
      </c>
      <c r="G64" s="88">
        <v>250.74</v>
      </c>
      <c r="J64" s="88">
        <v>680.93</v>
      </c>
      <c r="K64" s="88">
        <v>158.69</v>
      </c>
      <c r="N64" s="88">
        <v>189.04</v>
      </c>
      <c r="O64" s="88" t="s">
        <v>3667</v>
      </c>
      <c r="P64" s="89">
        <v>38575</v>
      </c>
      <c r="Q64" s="88">
        <v>1</v>
      </c>
      <c r="R64" s="88" t="s">
        <v>3671</v>
      </c>
      <c r="S64" s="88">
        <v>2</v>
      </c>
      <c r="T64" s="88" t="s">
        <v>3670</v>
      </c>
      <c r="U64" s="88" t="s">
        <v>1587</v>
      </c>
      <c r="V64" s="88" t="s">
        <v>2093</v>
      </c>
      <c r="W64" s="88" t="s">
        <v>1585</v>
      </c>
      <c r="X64" s="88" t="s">
        <v>986</v>
      </c>
      <c r="Y64" s="88" t="s">
        <v>1583</v>
      </c>
      <c r="Z64" s="88" t="s">
        <v>984</v>
      </c>
      <c r="AA64" s="88">
        <v>48</v>
      </c>
      <c r="AB64" s="88" t="s">
        <v>3661</v>
      </c>
    </row>
    <row r="65" spans="1:28">
      <c r="A65" s="88" t="s">
        <v>3665</v>
      </c>
      <c r="B65" s="88">
        <v>3305451</v>
      </c>
      <c r="C65" s="88" t="s">
        <v>3669</v>
      </c>
      <c r="D65" s="88" t="s">
        <v>3668</v>
      </c>
      <c r="E65" s="88" t="s">
        <v>101</v>
      </c>
      <c r="F65" s="88" t="s">
        <v>165</v>
      </c>
      <c r="G65" s="88">
        <v>376.55</v>
      </c>
      <c r="J65" s="88">
        <v>761.61</v>
      </c>
      <c r="K65" s="88">
        <v>243.63</v>
      </c>
      <c r="N65" s="88">
        <v>465.25</v>
      </c>
      <c r="O65" s="88" t="s">
        <v>3667</v>
      </c>
      <c r="P65" s="89">
        <v>38575</v>
      </c>
      <c r="Q65" s="88">
        <v>1</v>
      </c>
      <c r="R65" s="88" t="s">
        <v>3666</v>
      </c>
      <c r="S65" s="88">
        <v>2</v>
      </c>
      <c r="T65" s="88" t="s">
        <v>3665</v>
      </c>
      <c r="U65" s="88" t="s">
        <v>1587</v>
      </c>
      <c r="V65" s="88" t="s">
        <v>3664</v>
      </c>
      <c r="W65" s="88" t="s">
        <v>1585</v>
      </c>
      <c r="X65" s="88" t="s">
        <v>3663</v>
      </c>
      <c r="Y65" s="88" t="s">
        <v>1583</v>
      </c>
      <c r="Z65" s="88" t="s">
        <v>3662</v>
      </c>
      <c r="AA65" s="88">
        <v>48</v>
      </c>
      <c r="AB65" s="88" t="s">
        <v>3661</v>
      </c>
    </row>
    <row r="66" spans="1:28">
      <c r="A66" s="88" t="s">
        <v>3657</v>
      </c>
      <c r="B66" s="88">
        <v>3305485</v>
      </c>
      <c r="C66" s="88" t="s">
        <v>3660</v>
      </c>
      <c r="D66" s="88" t="s">
        <v>3659</v>
      </c>
      <c r="E66" s="88" t="s">
        <v>101</v>
      </c>
      <c r="F66" s="88" t="s">
        <v>165</v>
      </c>
      <c r="G66" s="88">
        <v>198.44</v>
      </c>
      <c r="K66" s="88">
        <v>83.75</v>
      </c>
      <c r="N66" s="88">
        <v>703.61</v>
      </c>
      <c r="O66" s="88" t="s">
        <v>3261</v>
      </c>
      <c r="P66" s="89">
        <v>38856</v>
      </c>
      <c r="Q66" s="88">
        <v>1</v>
      </c>
      <c r="R66" s="88" t="s">
        <v>3658</v>
      </c>
      <c r="S66" s="88">
        <v>1</v>
      </c>
      <c r="T66" s="88" t="s">
        <v>3657</v>
      </c>
      <c r="U66" s="88" t="s">
        <v>1020</v>
      </c>
      <c r="V66" s="88" t="s">
        <v>3656</v>
      </c>
      <c r="W66" s="88" t="s">
        <v>1018</v>
      </c>
      <c r="X66" s="88" t="s">
        <v>3557</v>
      </c>
      <c r="Y66" s="88" t="s">
        <v>1016</v>
      </c>
      <c r="Z66" s="88" t="s">
        <v>3556</v>
      </c>
      <c r="AA66" s="88">
        <v>48</v>
      </c>
      <c r="AB66" s="88" t="s">
        <v>3252</v>
      </c>
    </row>
    <row r="67" spans="1:28">
      <c r="A67" s="88" t="s">
        <v>3652</v>
      </c>
      <c r="B67" s="88">
        <v>3305477</v>
      </c>
      <c r="C67" s="88" t="s">
        <v>3655</v>
      </c>
      <c r="D67" s="88" t="s">
        <v>3654</v>
      </c>
      <c r="E67" s="88" t="s">
        <v>101</v>
      </c>
      <c r="F67" s="88" t="s">
        <v>165</v>
      </c>
      <c r="G67" s="88">
        <v>146.82</v>
      </c>
      <c r="J67" s="88">
        <v>667.25</v>
      </c>
      <c r="K67" s="88">
        <v>113.02</v>
      </c>
      <c r="N67" s="88">
        <v>153.05000000000001</v>
      </c>
      <c r="O67" s="88" t="s">
        <v>3615</v>
      </c>
      <c r="P67" s="89">
        <v>39007</v>
      </c>
      <c r="Q67" s="88">
        <v>1</v>
      </c>
      <c r="R67" s="88" t="s">
        <v>3653</v>
      </c>
      <c r="S67" s="88">
        <v>1</v>
      </c>
      <c r="T67" s="88" t="s">
        <v>3652</v>
      </c>
      <c r="U67" s="88" t="s">
        <v>1711</v>
      </c>
      <c r="V67" s="88" t="s">
        <v>3651</v>
      </c>
      <c r="W67" s="88" t="s">
        <v>534</v>
      </c>
      <c r="X67" s="88" t="s">
        <v>3650</v>
      </c>
      <c r="Y67" s="88" t="s">
        <v>532</v>
      </c>
      <c r="Z67" s="88" t="s">
        <v>3649</v>
      </c>
      <c r="AA67" s="88">
        <v>48</v>
      </c>
      <c r="AB67" s="88" t="s">
        <v>3609</v>
      </c>
    </row>
    <row r="68" spans="1:28">
      <c r="A68" s="88" t="s">
        <v>3644</v>
      </c>
      <c r="B68" s="88">
        <v>3305484</v>
      </c>
      <c r="C68" s="88" t="s">
        <v>3648</v>
      </c>
      <c r="D68" s="88" t="s">
        <v>3647</v>
      </c>
      <c r="E68" s="88" t="s">
        <v>101</v>
      </c>
      <c r="F68" s="88" t="s">
        <v>165</v>
      </c>
      <c r="G68" s="88">
        <v>135.4</v>
      </c>
      <c r="J68" s="88">
        <v>496.58</v>
      </c>
      <c r="K68" s="88">
        <v>95.89</v>
      </c>
      <c r="N68" s="88">
        <v>240.21</v>
      </c>
      <c r="O68" s="88" t="s">
        <v>3646</v>
      </c>
      <c r="P68" s="89">
        <v>39133</v>
      </c>
      <c r="Q68" s="88">
        <v>1</v>
      </c>
      <c r="R68" s="88" t="s">
        <v>3645</v>
      </c>
      <c r="S68" s="88">
        <v>1</v>
      </c>
      <c r="T68" s="88" t="s">
        <v>3644</v>
      </c>
      <c r="U68" s="88" t="s">
        <v>3643</v>
      </c>
      <c r="V68" s="88" t="s">
        <v>3642</v>
      </c>
      <c r="W68" s="88" t="s">
        <v>2102</v>
      </c>
      <c r="X68" s="88" t="s">
        <v>3641</v>
      </c>
      <c r="Y68" s="88" t="s">
        <v>2100</v>
      </c>
      <c r="Z68" s="88" t="s">
        <v>3640</v>
      </c>
      <c r="AA68" s="88">
        <v>48</v>
      </c>
      <c r="AB68" s="88" t="s">
        <v>3639</v>
      </c>
    </row>
    <row r="69" spans="1:28">
      <c r="A69" s="88" t="s">
        <v>3634</v>
      </c>
      <c r="B69" s="88">
        <v>3305490</v>
      </c>
      <c r="C69" s="88" t="s">
        <v>3638</v>
      </c>
      <c r="D69" s="88" t="s">
        <v>3637</v>
      </c>
      <c r="E69" s="88" t="s">
        <v>101</v>
      </c>
      <c r="F69" s="88" t="s">
        <v>165</v>
      </c>
      <c r="G69" s="88">
        <v>183.08</v>
      </c>
      <c r="J69" s="88">
        <v>595.69000000000005</v>
      </c>
      <c r="K69" s="88">
        <v>94.66</v>
      </c>
      <c r="N69" s="88">
        <v>258.42</v>
      </c>
      <c r="O69" s="88" t="s">
        <v>3636</v>
      </c>
      <c r="P69" s="89">
        <v>38997</v>
      </c>
      <c r="Q69" s="88">
        <v>1</v>
      </c>
      <c r="R69" s="88" t="s">
        <v>3635</v>
      </c>
      <c r="S69" s="88">
        <v>1</v>
      </c>
      <c r="T69" s="88" t="s">
        <v>3634</v>
      </c>
      <c r="U69" s="88" t="s">
        <v>3024</v>
      </c>
      <c r="V69" s="88" t="s">
        <v>3633</v>
      </c>
      <c r="W69" s="88" t="s">
        <v>3022</v>
      </c>
      <c r="X69" s="88" t="s">
        <v>1718</v>
      </c>
      <c r="Y69" s="88" t="s">
        <v>3021</v>
      </c>
      <c r="Z69" s="88" t="s">
        <v>372</v>
      </c>
      <c r="AA69" s="88">
        <v>48</v>
      </c>
      <c r="AB69" s="88" t="s">
        <v>3632</v>
      </c>
    </row>
    <row r="70" spans="1:28">
      <c r="A70" s="88" t="s">
        <v>3628</v>
      </c>
      <c r="B70" s="88">
        <v>3305570</v>
      </c>
      <c r="C70" s="88" t="s">
        <v>3631</v>
      </c>
      <c r="D70" s="88" t="s">
        <v>3630</v>
      </c>
      <c r="E70" s="88" t="s">
        <v>101</v>
      </c>
      <c r="F70" s="88" t="s">
        <v>165</v>
      </c>
      <c r="G70" s="88">
        <v>352.02</v>
      </c>
      <c r="K70" s="88">
        <v>117.79</v>
      </c>
      <c r="N70" s="88">
        <v>720.1</v>
      </c>
      <c r="O70" s="88" t="s">
        <v>3261</v>
      </c>
      <c r="P70" s="89">
        <v>39051</v>
      </c>
      <c r="Q70" s="88">
        <v>1</v>
      </c>
      <c r="R70" s="88" t="s">
        <v>3629</v>
      </c>
      <c r="S70" s="88">
        <v>1</v>
      </c>
      <c r="T70" s="88" t="s">
        <v>3628</v>
      </c>
      <c r="U70" s="88" t="s">
        <v>377</v>
      </c>
      <c r="V70" s="88" t="s">
        <v>3627</v>
      </c>
      <c r="W70" s="88" t="s">
        <v>375</v>
      </c>
      <c r="X70" s="88" t="s">
        <v>3626</v>
      </c>
      <c r="Y70" s="88" t="s">
        <v>373</v>
      </c>
      <c r="Z70" s="88" t="s">
        <v>3625</v>
      </c>
      <c r="AA70" s="88">
        <v>48</v>
      </c>
      <c r="AB70" s="88" t="s">
        <v>3252</v>
      </c>
    </row>
    <row r="71" spans="1:28">
      <c r="A71" s="88" t="s">
        <v>3621</v>
      </c>
      <c r="B71" s="88">
        <v>3305476</v>
      </c>
      <c r="C71" s="88" t="s">
        <v>3624</v>
      </c>
      <c r="D71" s="88" t="s">
        <v>3623</v>
      </c>
      <c r="E71" s="88" t="s">
        <v>101</v>
      </c>
      <c r="F71" s="88" t="s">
        <v>165</v>
      </c>
      <c r="G71" s="88">
        <v>196.51</v>
      </c>
      <c r="J71" s="88">
        <v>667.74</v>
      </c>
      <c r="K71" s="88">
        <v>176.18</v>
      </c>
      <c r="N71" s="88">
        <v>174.4</v>
      </c>
      <c r="O71" s="88" t="s">
        <v>3593</v>
      </c>
      <c r="P71" s="89">
        <v>39038</v>
      </c>
      <c r="Q71" s="88">
        <v>1</v>
      </c>
      <c r="R71" s="88" t="s">
        <v>3622</v>
      </c>
      <c r="S71" s="88">
        <v>1</v>
      </c>
      <c r="T71" s="88" t="s">
        <v>3621</v>
      </c>
      <c r="U71" s="88" t="s">
        <v>3016</v>
      </c>
      <c r="V71" s="88" t="s">
        <v>3620</v>
      </c>
      <c r="W71" s="88" t="s">
        <v>3015</v>
      </c>
      <c r="X71" s="88" t="s">
        <v>3619</v>
      </c>
      <c r="Y71" s="88" t="s">
        <v>3014</v>
      </c>
      <c r="Z71" s="88" t="s">
        <v>3618</v>
      </c>
      <c r="AA71" s="88">
        <v>48</v>
      </c>
      <c r="AB71" s="88" t="s">
        <v>3586</v>
      </c>
    </row>
    <row r="72" spans="1:28">
      <c r="A72" s="88" t="s">
        <v>3613</v>
      </c>
      <c r="B72" s="88">
        <v>3305505</v>
      </c>
      <c r="C72" s="88" t="s">
        <v>3617</v>
      </c>
      <c r="D72" s="88" t="s">
        <v>3616</v>
      </c>
      <c r="E72" s="88" t="s">
        <v>101</v>
      </c>
      <c r="F72" s="88" t="s">
        <v>165</v>
      </c>
      <c r="G72" s="88">
        <v>297.48</v>
      </c>
      <c r="J72" s="88">
        <v>642.52</v>
      </c>
      <c r="K72" s="88">
        <v>161.72999999999999</v>
      </c>
      <c r="N72" s="88">
        <v>299.92</v>
      </c>
      <c r="O72" s="88" t="s">
        <v>3615</v>
      </c>
      <c r="P72" s="89">
        <v>38969</v>
      </c>
      <c r="Q72" s="88">
        <v>1</v>
      </c>
      <c r="R72" s="88" t="s">
        <v>3614</v>
      </c>
      <c r="S72" s="88">
        <v>1</v>
      </c>
      <c r="T72" s="88" t="s">
        <v>3613</v>
      </c>
      <c r="U72" s="88" t="s">
        <v>96</v>
      </c>
      <c r="V72" s="88" t="s">
        <v>3612</v>
      </c>
      <c r="W72" s="88" t="s">
        <v>94</v>
      </c>
      <c r="X72" s="88" t="s">
        <v>3611</v>
      </c>
      <c r="Y72" s="88" t="s">
        <v>92</v>
      </c>
      <c r="Z72" s="88" t="s">
        <v>3610</v>
      </c>
      <c r="AA72" s="88">
        <v>48</v>
      </c>
      <c r="AB72" s="88" t="s">
        <v>3609</v>
      </c>
    </row>
    <row r="73" spans="1:28">
      <c r="A73" s="88" t="s">
        <v>3604</v>
      </c>
      <c r="B73" s="88">
        <v>3305495</v>
      </c>
      <c r="C73" s="88" t="s">
        <v>3608</v>
      </c>
      <c r="D73" s="88" t="s">
        <v>3607</v>
      </c>
      <c r="E73" s="88" t="s">
        <v>101</v>
      </c>
      <c r="F73" s="88" t="s">
        <v>165</v>
      </c>
      <c r="G73" s="88">
        <v>198.11</v>
      </c>
      <c r="J73" s="88">
        <v>609.6</v>
      </c>
      <c r="K73" s="88">
        <v>116.74</v>
      </c>
      <c r="N73" s="88">
        <v>167.29</v>
      </c>
      <c r="O73" s="88" t="s">
        <v>3606</v>
      </c>
      <c r="P73" s="89">
        <v>38886</v>
      </c>
      <c r="Q73" s="88">
        <v>1</v>
      </c>
      <c r="R73" s="88" t="s">
        <v>3605</v>
      </c>
      <c r="S73" s="88">
        <v>1</v>
      </c>
      <c r="T73" s="88" t="s">
        <v>3604</v>
      </c>
      <c r="U73" s="88" t="s">
        <v>1088</v>
      </c>
      <c r="V73" s="88" t="s">
        <v>3603</v>
      </c>
      <c r="W73" s="88" t="s">
        <v>1086</v>
      </c>
      <c r="X73" s="88" t="s">
        <v>283</v>
      </c>
      <c r="Y73" s="88" t="s">
        <v>1084</v>
      </c>
      <c r="Z73" s="88" t="s">
        <v>281</v>
      </c>
      <c r="AA73" s="88">
        <v>48</v>
      </c>
      <c r="AB73" s="88" t="s">
        <v>3602</v>
      </c>
    </row>
    <row r="74" spans="1:28">
      <c r="A74" s="88" t="s">
        <v>3598</v>
      </c>
      <c r="B74" s="88">
        <v>3305507</v>
      </c>
      <c r="C74" s="88" t="s">
        <v>3601</v>
      </c>
      <c r="D74" s="88" t="s">
        <v>3600</v>
      </c>
      <c r="E74" s="88" t="s">
        <v>101</v>
      </c>
      <c r="F74" s="88" t="s">
        <v>165</v>
      </c>
      <c r="G74" s="88">
        <v>340.81</v>
      </c>
      <c r="K74" s="88">
        <v>277.32</v>
      </c>
      <c r="N74" s="88">
        <v>347.6</v>
      </c>
      <c r="O74" s="88" t="s">
        <v>2880</v>
      </c>
      <c r="P74" s="89">
        <v>38044</v>
      </c>
      <c r="Q74" s="88">
        <v>1</v>
      </c>
      <c r="R74" s="88" t="s">
        <v>3599</v>
      </c>
      <c r="S74" s="88">
        <v>4</v>
      </c>
      <c r="T74" s="88" t="s">
        <v>3598</v>
      </c>
      <c r="U74" s="88" t="s">
        <v>1328</v>
      </c>
      <c r="V74" s="88" t="s">
        <v>3597</v>
      </c>
      <c r="W74" s="88" t="s">
        <v>1326</v>
      </c>
      <c r="X74" s="88" t="s">
        <v>1256</v>
      </c>
      <c r="Y74" s="88" t="s">
        <v>1324</v>
      </c>
      <c r="Z74" s="88" t="s">
        <v>1254</v>
      </c>
      <c r="AA74" s="88">
        <v>48</v>
      </c>
      <c r="AB74" s="88" t="s">
        <v>3596</v>
      </c>
    </row>
    <row r="75" spans="1:28">
      <c r="A75" s="88" t="s">
        <v>3591</v>
      </c>
      <c r="B75" s="88">
        <v>3305509</v>
      </c>
      <c r="C75" s="88" t="s">
        <v>3595</v>
      </c>
      <c r="D75" s="88" t="s">
        <v>3594</v>
      </c>
      <c r="E75" s="88" t="s">
        <v>101</v>
      </c>
      <c r="F75" s="88" t="s">
        <v>165</v>
      </c>
      <c r="G75" s="88">
        <v>358.98</v>
      </c>
      <c r="J75" s="88">
        <v>723.3</v>
      </c>
      <c r="K75" s="88">
        <v>208.57</v>
      </c>
      <c r="N75" s="88">
        <v>327.60000000000002</v>
      </c>
      <c r="O75" s="88" t="s">
        <v>3593</v>
      </c>
      <c r="P75" s="89">
        <v>39171</v>
      </c>
      <c r="Q75" s="88">
        <v>1</v>
      </c>
      <c r="R75" s="88" t="s">
        <v>3592</v>
      </c>
      <c r="S75" s="88">
        <v>1</v>
      </c>
      <c r="T75" s="88" t="s">
        <v>3591</v>
      </c>
      <c r="U75" s="88" t="s">
        <v>3590</v>
      </c>
      <c r="V75" s="88" t="s">
        <v>3589</v>
      </c>
      <c r="W75" s="88" t="s">
        <v>3588</v>
      </c>
      <c r="X75" s="88" t="s">
        <v>759</v>
      </c>
      <c r="Y75" s="88" t="s">
        <v>3587</v>
      </c>
      <c r="Z75" s="88" t="s">
        <v>757</v>
      </c>
      <c r="AA75" s="88">
        <v>48</v>
      </c>
      <c r="AB75" s="88" t="s">
        <v>3586</v>
      </c>
    </row>
    <row r="76" spans="1:28">
      <c r="A76" s="88" t="s">
        <v>3581</v>
      </c>
      <c r="C76" s="88" t="s">
        <v>3585</v>
      </c>
      <c r="D76" s="88" t="s">
        <v>3584</v>
      </c>
      <c r="E76" s="88" t="s">
        <v>101</v>
      </c>
      <c r="F76" s="88" t="s">
        <v>2270</v>
      </c>
      <c r="O76" s="88" t="s">
        <v>3583</v>
      </c>
      <c r="P76" s="89">
        <v>37904</v>
      </c>
      <c r="Q76" s="88">
        <v>0</v>
      </c>
      <c r="R76" s="88" t="s">
        <v>3582</v>
      </c>
      <c r="S76" s="88" t="s">
        <v>1310</v>
      </c>
      <c r="T76" s="88" t="s">
        <v>3581</v>
      </c>
      <c r="U76" s="88" t="s">
        <v>3580</v>
      </c>
      <c r="V76" s="88" t="s">
        <v>3579</v>
      </c>
      <c r="W76" s="88" t="s">
        <v>3578</v>
      </c>
      <c r="X76" s="88" t="s">
        <v>2598</v>
      </c>
      <c r="Y76" s="88" t="s">
        <v>3577</v>
      </c>
      <c r="Z76" s="88" t="s">
        <v>2596</v>
      </c>
      <c r="AA76" s="88">
        <v>28</v>
      </c>
      <c r="AB76" s="88" t="s">
        <v>3576</v>
      </c>
    </row>
    <row r="77" spans="1:28">
      <c r="A77" s="88" t="s">
        <v>3572</v>
      </c>
      <c r="B77" s="88">
        <v>3305525</v>
      </c>
      <c r="C77" s="88" t="s">
        <v>3575</v>
      </c>
      <c r="D77" s="88" t="s">
        <v>3574</v>
      </c>
      <c r="E77" s="88" t="s">
        <v>101</v>
      </c>
      <c r="F77" s="88" t="s">
        <v>1036</v>
      </c>
      <c r="G77" s="88">
        <v>288.20999999999998</v>
      </c>
      <c r="J77" s="88">
        <v>824.85</v>
      </c>
      <c r="K77" s="88">
        <v>152.68</v>
      </c>
      <c r="N77" s="88">
        <v>210.58</v>
      </c>
      <c r="O77" s="88" t="s">
        <v>3388</v>
      </c>
      <c r="P77" s="89">
        <v>39534</v>
      </c>
      <c r="Q77" s="88">
        <v>2</v>
      </c>
      <c r="R77" s="88" t="s">
        <v>3573</v>
      </c>
      <c r="S77" s="88">
        <v>3</v>
      </c>
      <c r="T77" s="88" t="s">
        <v>3572</v>
      </c>
      <c r="U77" s="88" t="s">
        <v>3571</v>
      </c>
      <c r="V77" s="88" t="s">
        <v>1276</v>
      </c>
      <c r="W77" s="88" t="s">
        <v>3570</v>
      </c>
      <c r="X77" s="88" t="s">
        <v>560</v>
      </c>
      <c r="Y77" s="88" t="s">
        <v>3569</v>
      </c>
      <c r="Z77" s="88" t="s">
        <v>559</v>
      </c>
      <c r="AA77" s="88">
        <v>16</v>
      </c>
      <c r="AB77" s="88" t="s">
        <v>3382</v>
      </c>
    </row>
    <row r="78" spans="1:28">
      <c r="A78" s="88" t="s">
        <v>3565</v>
      </c>
      <c r="B78" s="88">
        <v>3305516</v>
      </c>
      <c r="C78" s="88" t="s">
        <v>3568</v>
      </c>
      <c r="D78" s="88" t="s">
        <v>3567</v>
      </c>
      <c r="E78" s="88" t="s">
        <v>101</v>
      </c>
      <c r="F78" s="88" t="s">
        <v>1036</v>
      </c>
      <c r="G78" s="88">
        <v>270.44</v>
      </c>
      <c r="J78" s="88">
        <v>795.91</v>
      </c>
      <c r="K78" s="88">
        <v>156.66999999999999</v>
      </c>
      <c r="N78" s="88">
        <v>221.24</v>
      </c>
      <c r="O78" s="88" t="s">
        <v>2739</v>
      </c>
      <c r="P78" s="89">
        <v>39225</v>
      </c>
      <c r="Q78" s="88">
        <v>2</v>
      </c>
      <c r="R78" s="88" t="s">
        <v>3566</v>
      </c>
      <c r="S78" s="88">
        <v>3</v>
      </c>
      <c r="T78" s="88" t="s">
        <v>3565</v>
      </c>
      <c r="U78" s="88" t="s">
        <v>3564</v>
      </c>
      <c r="V78" s="88" t="s">
        <v>3563</v>
      </c>
      <c r="W78" s="88" t="s">
        <v>387</v>
      </c>
      <c r="X78" s="88" t="s">
        <v>986</v>
      </c>
      <c r="Y78" s="88" t="s">
        <v>385</v>
      </c>
      <c r="Z78" s="88" t="s">
        <v>984</v>
      </c>
      <c r="AA78" s="88">
        <v>16</v>
      </c>
      <c r="AB78" s="88" t="s">
        <v>3111</v>
      </c>
    </row>
    <row r="79" spans="1:28">
      <c r="A79" s="88" t="s">
        <v>3559</v>
      </c>
      <c r="C79" s="88" t="s">
        <v>3562</v>
      </c>
      <c r="D79" s="88" t="s">
        <v>3561</v>
      </c>
      <c r="E79" s="88" t="s">
        <v>101</v>
      </c>
      <c r="F79" s="88" t="s">
        <v>630</v>
      </c>
      <c r="K79" s="88">
        <v>133.53</v>
      </c>
      <c r="N79" s="88">
        <v>783.85</v>
      </c>
      <c r="O79" s="88" t="s">
        <v>3035</v>
      </c>
      <c r="P79" s="89">
        <v>39469</v>
      </c>
      <c r="Q79" s="88">
        <v>2</v>
      </c>
      <c r="R79" s="88" t="s">
        <v>3560</v>
      </c>
      <c r="S79" s="88">
        <v>3</v>
      </c>
      <c r="T79" s="88" t="s">
        <v>3559</v>
      </c>
      <c r="U79" s="88" t="s">
        <v>1108</v>
      </c>
      <c r="V79" s="88" t="s">
        <v>3558</v>
      </c>
      <c r="W79" s="88" t="s">
        <v>1106</v>
      </c>
      <c r="X79" s="88" t="s">
        <v>3557</v>
      </c>
      <c r="Y79" s="88" t="s">
        <v>1105</v>
      </c>
      <c r="Z79" s="88" t="s">
        <v>3556</v>
      </c>
      <c r="AA79" s="88">
        <v>3</v>
      </c>
      <c r="AB79" s="88" t="s">
        <v>3029</v>
      </c>
    </row>
    <row r="80" spans="1:28">
      <c r="A80" s="88" t="s">
        <v>3552</v>
      </c>
      <c r="B80" s="88">
        <v>3305524</v>
      </c>
      <c r="C80" s="88" t="s">
        <v>3555</v>
      </c>
      <c r="D80" s="88" t="s">
        <v>3554</v>
      </c>
      <c r="E80" s="88" t="s">
        <v>101</v>
      </c>
      <c r="F80" s="88" t="s">
        <v>355</v>
      </c>
      <c r="G80" s="88">
        <v>268.14999999999998</v>
      </c>
      <c r="K80" s="88">
        <v>176.63</v>
      </c>
      <c r="N80" s="88">
        <v>879.51</v>
      </c>
      <c r="O80" s="88" t="s">
        <v>3327</v>
      </c>
      <c r="P80" s="89">
        <v>39430</v>
      </c>
      <c r="Q80" s="88">
        <v>2</v>
      </c>
      <c r="R80" s="88" t="s">
        <v>3553</v>
      </c>
      <c r="S80" s="88">
        <v>3</v>
      </c>
      <c r="T80" s="88" t="s">
        <v>3552</v>
      </c>
      <c r="U80" s="88" t="s">
        <v>606</v>
      </c>
      <c r="V80" s="88" t="s">
        <v>3551</v>
      </c>
      <c r="W80" s="88" t="s">
        <v>604</v>
      </c>
      <c r="X80" s="88" t="s">
        <v>1943</v>
      </c>
      <c r="Y80" s="88" t="s">
        <v>602</v>
      </c>
      <c r="Z80" s="88" t="s">
        <v>1942</v>
      </c>
      <c r="AA80" s="88">
        <v>1</v>
      </c>
      <c r="AB80" s="88" t="s">
        <v>3324</v>
      </c>
    </row>
    <row r="81" spans="1:28">
      <c r="A81" s="88" t="s">
        <v>3547</v>
      </c>
      <c r="B81" s="88">
        <v>3305515</v>
      </c>
      <c r="C81" s="88" t="s">
        <v>3550</v>
      </c>
      <c r="D81" s="88" t="s">
        <v>3549</v>
      </c>
      <c r="E81" s="88" t="s">
        <v>101</v>
      </c>
      <c r="F81" s="88" t="s">
        <v>165</v>
      </c>
      <c r="G81" s="88">
        <v>278.99</v>
      </c>
      <c r="J81" s="88">
        <v>815.94</v>
      </c>
      <c r="K81" s="88">
        <v>179.65</v>
      </c>
      <c r="N81" s="88">
        <v>255.78</v>
      </c>
      <c r="O81" s="88" t="s">
        <v>2563</v>
      </c>
      <c r="P81" s="89">
        <v>38363</v>
      </c>
      <c r="Q81" s="88">
        <v>1</v>
      </c>
      <c r="R81" s="88" t="s">
        <v>3548</v>
      </c>
      <c r="S81" s="88">
        <v>3</v>
      </c>
      <c r="T81" s="88" t="s">
        <v>3547</v>
      </c>
      <c r="U81" s="88" t="s">
        <v>3546</v>
      </c>
      <c r="V81" s="88" t="s">
        <v>3545</v>
      </c>
      <c r="W81" s="88" t="s">
        <v>3544</v>
      </c>
      <c r="X81" s="88" t="s">
        <v>3543</v>
      </c>
      <c r="Y81" s="88" t="s">
        <v>3542</v>
      </c>
      <c r="Z81" s="88" t="s">
        <v>3541</v>
      </c>
      <c r="AA81" s="88">
        <v>48</v>
      </c>
      <c r="AB81" s="88" t="s">
        <v>3540</v>
      </c>
    </row>
    <row r="82" spans="1:28">
      <c r="A82" s="88" t="s">
        <v>3536</v>
      </c>
      <c r="B82" s="88">
        <v>3305561</v>
      </c>
      <c r="C82" s="88" t="s">
        <v>3539</v>
      </c>
      <c r="D82" s="88" t="s">
        <v>3538</v>
      </c>
      <c r="E82" s="88" t="s">
        <v>101</v>
      </c>
      <c r="F82" s="88" t="s">
        <v>126</v>
      </c>
      <c r="G82" s="88">
        <v>175.89</v>
      </c>
      <c r="K82" s="88">
        <v>94.04</v>
      </c>
      <c r="N82" s="88">
        <v>668.11</v>
      </c>
      <c r="O82" s="88" t="s">
        <v>3132</v>
      </c>
      <c r="P82" s="89">
        <v>39507</v>
      </c>
      <c r="Q82" s="88">
        <v>2</v>
      </c>
      <c r="R82" s="88" t="s">
        <v>3537</v>
      </c>
      <c r="S82" s="88">
        <v>3</v>
      </c>
      <c r="T82" s="88" t="s">
        <v>3536</v>
      </c>
      <c r="U82" s="88" t="s">
        <v>3535</v>
      </c>
      <c r="V82" s="88" t="s">
        <v>3534</v>
      </c>
      <c r="W82" s="88" t="s">
        <v>3533</v>
      </c>
      <c r="X82" s="88" t="s">
        <v>3532</v>
      </c>
      <c r="Y82" s="88" t="s">
        <v>3531</v>
      </c>
      <c r="Z82" s="88" t="s">
        <v>2081</v>
      </c>
      <c r="AA82" s="88">
        <v>5</v>
      </c>
      <c r="AB82" s="88" t="s">
        <v>3127</v>
      </c>
    </row>
    <row r="83" spans="1:28">
      <c r="A83" s="88" t="s">
        <v>3526</v>
      </c>
      <c r="C83" s="88" t="s">
        <v>3530</v>
      </c>
      <c r="D83" s="88" t="s">
        <v>3529</v>
      </c>
      <c r="E83" s="88" t="s">
        <v>101</v>
      </c>
      <c r="F83" s="88" t="s">
        <v>152</v>
      </c>
      <c r="O83" s="88" t="s">
        <v>3528</v>
      </c>
      <c r="P83" s="89">
        <v>24973</v>
      </c>
      <c r="Q83" s="88">
        <v>2</v>
      </c>
      <c r="R83" s="88" t="s">
        <v>3527</v>
      </c>
      <c r="S83" s="88">
        <v>3</v>
      </c>
      <c r="T83" s="88" t="s">
        <v>3526</v>
      </c>
      <c r="U83" s="88" t="s">
        <v>3525</v>
      </c>
      <c r="V83" s="88" t="s">
        <v>875</v>
      </c>
      <c r="W83" s="88" t="s">
        <v>3524</v>
      </c>
      <c r="X83" s="88" t="s">
        <v>873</v>
      </c>
      <c r="Y83" s="88" t="s">
        <v>3523</v>
      </c>
      <c r="Z83" s="88" t="s">
        <v>871</v>
      </c>
      <c r="AA83" s="88">
        <v>2</v>
      </c>
      <c r="AB83" s="88" t="s">
        <v>3522</v>
      </c>
    </row>
    <row r="84" spans="1:28">
      <c r="A84" s="88" t="s">
        <v>3518</v>
      </c>
      <c r="B84" s="88">
        <v>3305519</v>
      </c>
      <c r="C84" s="88" t="s">
        <v>3521</v>
      </c>
      <c r="D84" s="88" t="s">
        <v>3520</v>
      </c>
      <c r="E84" s="88" t="s">
        <v>101</v>
      </c>
      <c r="F84" s="88" t="s">
        <v>126</v>
      </c>
      <c r="G84" s="88">
        <v>210.94</v>
      </c>
      <c r="K84" s="88">
        <v>126.38</v>
      </c>
      <c r="N84" s="88">
        <v>712.06</v>
      </c>
      <c r="O84" s="88" t="s">
        <v>230</v>
      </c>
      <c r="P84" s="89">
        <v>39299</v>
      </c>
      <c r="Q84" s="88">
        <v>2</v>
      </c>
      <c r="R84" s="88" t="s">
        <v>3519</v>
      </c>
      <c r="S84" s="88">
        <v>3</v>
      </c>
      <c r="T84" s="88" t="s">
        <v>3518</v>
      </c>
      <c r="U84" s="88" t="s">
        <v>3517</v>
      </c>
      <c r="V84" s="88" t="s">
        <v>3516</v>
      </c>
      <c r="W84" s="88" t="s">
        <v>3515</v>
      </c>
      <c r="X84" s="88" t="s">
        <v>348</v>
      </c>
      <c r="Y84" s="88" t="s">
        <v>3514</v>
      </c>
      <c r="Z84" s="88" t="s">
        <v>346</v>
      </c>
      <c r="AA84" s="88">
        <v>5</v>
      </c>
      <c r="AB84" s="88" t="s">
        <v>221</v>
      </c>
    </row>
    <row r="85" spans="1:28">
      <c r="A85" s="88" t="s">
        <v>3508</v>
      </c>
      <c r="C85" s="88" t="s">
        <v>3513</v>
      </c>
      <c r="D85" s="88" t="s">
        <v>3512</v>
      </c>
      <c r="E85" s="88" t="s">
        <v>101</v>
      </c>
      <c r="F85" s="88" t="s">
        <v>3511</v>
      </c>
      <c r="K85" s="88">
        <v>331.67</v>
      </c>
      <c r="N85" s="88">
        <v>931.42</v>
      </c>
      <c r="O85" s="88" t="s">
        <v>3510</v>
      </c>
      <c r="P85" s="89">
        <v>39482</v>
      </c>
      <c r="Q85" s="88">
        <v>2</v>
      </c>
      <c r="R85" s="88" t="s">
        <v>3509</v>
      </c>
      <c r="S85" s="88">
        <v>3</v>
      </c>
      <c r="T85" s="88" t="s">
        <v>3508</v>
      </c>
      <c r="U85" s="88" t="s">
        <v>3507</v>
      </c>
      <c r="V85" s="88" t="s">
        <v>3506</v>
      </c>
      <c r="W85" s="88" t="s">
        <v>1257</v>
      </c>
      <c r="X85" s="88" t="s">
        <v>307</v>
      </c>
      <c r="Y85" s="88" t="s">
        <v>1255</v>
      </c>
      <c r="Z85" s="88" t="s">
        <v>305</v>
      </c>
      <c r="AA85" s="88">
        <v>31</v>
      </c>
      <c r="AB85" s="88" t="s">
        <v>3505</v>
      </c>
    </row>
    <row r="86" spans="1:28">
      <c r="A86" s="88" t="s">
        <v>3501</v>
      </c>
      <c r="B86" s="88">
        <v>3305517</v>
      </c>
      <c r="C86" s="88" t="s">
        <v>3504</v>
      </c>
      <c r="D86" s="88" t="s">
        <v>3503</v>
      </c>
      <c r="E86" s="88" t="s">
        <v>101</v>
      </c>
      <c r="F86" s="88" t="s">
        <v>126</v>
      </c>
      <c r="G86" s="88">
        <v>185.32</v>
      </c>
      <c r="K86" s="88">
        <v>89.36</v>
      </c>
      <c r="N86" s="88">
        <v>701.91</v>
      </c>
      <c r="O86" s="88" t="s">
        <v>230</v>
      </c>
      <c r="P86" s="89">
        <v>39281</v>
      </c>
      <c r="Q86" s="88">
        <v>2</v>
      </c>
      <c r="R86" s="88" t="s">
        <v>3502</v>
      </c>
      <c r="S86" s="88">
        <v>3</v>
      </c>
      <c r="T86" s="88" t="s">
        <v>3501</v>
      </c>
      <c r="U86" s="88" t="s">
        <v>2541</v>
      </c>
      <c r="V86" s="88" t="s">
        <v>3500</v>
      </c>
      <c r="W86" s="88" t="s">
        <v>2539</v>
      </c>
      <c r="X86" s="88" t="s">
        <v>3499</v>
      </c>
      <c r="Y86" s="88" t="s">
        <v>2538</v>
      </c>
      <c r="Z86" s="88" t="s">
        <v>3498</v>
      </c>
      <c r="AA86" s="88">
        <v>5</v>
      </c>
      <c r="AB86" s="88" t="s">
        <v>221</v>
      </c>
    </row>
    <row r="87" spans="1:28">
      <c r="A87" s="88" t="s">
        <v>3494</v>
      </c>
      <c r="B87" s="88">
        <v>3305523</v>
      </c>
      <c r="C87" s="88" t="s">
        <v>3497</v>
      </c>
      <c r="D87" s="88" t="s">
        <v>3496</v>
      </c>
      <c r="E87" s="88" t="s">
        <v>101</v>
      </c>
      <c r="F87" s="88" t="s">
        <v>1036</v>
      </c>
      <c r="G87" s="88">
        <v>172.41</v>
      </c>
      <c r="J87" s="88">
        <v>686.4</v>
      </c>
      <c r="K87" s="88">
        <v>94.51</v>
      </c>
      <c r="N87" s="88">
        <v>130.43</v>
      </c>
      <c r="O87" s="88" t="s">
        <v>2739</v>
      </c>
      <c r="P87" s="89">
        <v>39176</v>
      </c>
      <c r="Q87" s="88">
        <v>2</v>
      </c>
      <c r="R87" s="88" t="s">
        <v>3495</v>
      </c>
      <c r="S87" s="88">
        <v>3</v>
      </c>
      <c r="T87" s="88" t="s">
        <v>3494</v>
      </c>
      <c r="U87" s="88" t="s">
        <v>898</v>
      </c>
      <c r="V87" s="88" t="s">
        <v>3493</v>
      </c>
      <c r="W87" s="88" t="s">
        <v>896</v>
      </c>
      <c r="X87" s="88" t="s">
        <v>1718</v>
      </c>
      <c r="Y87" s="88" t="s">
        <v>894</v>
      </c>
      <c r="Z87" s="88" t="s">
        <v>372</v>
      </c>
      <c r="AA87" s="88">
        <v>16</v>
      </c>
      <c r="AB87" s="88" t="s">
        <v>3111</v>
      </c>
    </row>
    <row r="88" spans="1:28">
      <c r="A88" s="88" t="s">
        <v>3489</v>
      </c>
      <c r="B88" s="88">
        <v>3305522</v>
      </c>
      <c r="C88" s="88" t="s">
        <v>3492</v>
      </c>
      <c r="D88" s="88" t="s">
        <v>3491</v>
      </c>
      <c r="E88" s="88" t="s">
        <v>101</v>
      </c>
      <c r="F88" s="88" t="s">
        <v>1036</v>
      </c>
      <c r="G88" s="88">
        <v>213.97</v>
      </c>
      <c r="J88" s="88">
        <v>751.76</v>
      </c>
      <c r="K88" s="88">
        <v>159.21</v>
      </c>
      <c r="N88" s="88">
        <v>194.34</v>
      </c>
      <c r="O88" s="88" t="s">
        <v>2739</v>
      </c>
      <c r="P88" s="89">
        <v>39218</v>
      </c>
      <c r="Q88" s="88">
        <v>2</v>
      </c>
      <c r="R88" s="88" t="s">
        <v>3490</v>
      </c>
      <c r="S88" s="88">
        <v>3</v>
      </c>
      <c r="T88" s="88" t="s">
        <v>3489</v>
      </c>
      <c r="U88" s="88" t="s">
        <v>2104</v>
      </c>
      <c r="V88" s="88" t="s">
        <v>3488</v>
      </c>
      <c r="W88" s="88" t="s">
        <v>2102</v>
      </c>
      <c r="X88" s="88" t="s">
        <v>3230</v>
      </c>
      <c r="Y88" s="88" t="s">
        <v>2100</v>
      </c>
      <c r="Z88" s="88" t="s">
        <v>2775</v>
      </c>
      <c r="AA88" s="88">
        <v>16</v>
      </c>
      <c r="AB88" s="88" t="s">
        <v>3111</v>
      </c>
    </row>
    <row r="89" spans="1:28">
      <c r="A89" s="88" t="s">
        <v>3484</v>
      </c>
      <c r="B89" s="88">
        <v>3305530</v>
      </c>
      <c r="C89" s="88" t="s">
        <v>3487</v>
      </c>
      <c r="D89" s="88" t="s">
        <v>3486</v>
      </c>
      <c r="E89" s="88" t="s">
        <v>101</v>
      </c>
      <c r="F89" s="88" t="s">
        <v>290</v>
      </c>
      <c r="G89" s="88">
        <v>296.14</v>
      </c>
      <c r="J89" s="88">
        <v>827.26</v>
      </c>
      <c r="K89" s="88">
        <v>171.57</v>
      </c>
      <c r="N89" s="88">
        <v>252.42</v>
      </c>
      <c r="O89" s="88" t="s">
        <v>2487</v>
      </c>
      <c r="P89" s="89">
        <v>39276</v>
      </c>
      <c r="Q89" s="88">
        <v>2</v>
      </c>
      <c r="R89" s="88" t="s">
        <v>3485</v>
      </c>
      <c r="S89" s="88">
        <v>3</v>
      </c>
      <c r="T89" s="88" t="s">
        <v>3484</v>
      </c>
      <c r="U89" s="88" t="s">
        <v>1711</v>
      </c>
      <c r="V89" s="88" t="s">
        <v>3483</v>
      </c>
      <c r="W89" s="88" t="s">
        <v>534</v>
      </c>
      <c r="X89" s="88" t="s">
        <v>1453</v>
      </c>
      <c r="Y89" s="88" t="s">
        <v>532</v>
      </c>
      <c r="Z89" s="88" t="s">
        <v>1451</v>
      </c>
      <c r="AA89" s="88">
        <v>17</v>
      </c>
      <c r="AB89" s="88" t="s">
        <v>2478</v>
      </c>
    </row>
    <row r="90" spans="1:28">
      <c r="A90" s="88" t="s">
        <v>3479</v>
      </c>
      <c r="B90" s="88">
        <v>3305536</v>
      </c>
      <c r="C90" s="88" t="s">
        <v>3482</v>
      </c>
      <c r="D90" s="88" t="s">
        <v>3481</v>
      </c>
      <c r="E90" s="88" t="s">
        <v>101</v>
      </c>
      <c r="F90" s="88" t="s">
        <v>290</v>
      </c>
      <c r="G90" s="88">
        <v>250</v>
      </c>
      <c r="J90" s="88">
        <v>801.56</v>
      </c>
      <c r="K90" s="88">
        <v>151.01</v>
      </c>
      <c r="N90" s="88">
        <v>232.65</v>
      </c>
      <c r="O90" s="88" t="s">
        <v>3010</v>
      </c>
      <c r="P90" s="89">
        <v>39212</v>
      </c>
      <c r="Q90" s="88">
        <v>2</v>
      </c>
      <c r="R90" s="88" t="s">
        <v>3480</v>
      </c>
      <c r="S90" s="88">
        <v>3</v>
      </c>
      <c r="T90" s="88" t="s">
        <v>3479</v>
      </c>
      <c r="U90" s="88" t="s">
        <v>3478</v>
      </c>
      <c r="V90" s="88" t="s">
        <v>1852</v>
      </c>
      <c r="W90" s="88" t="s">
        <v>3477</v>
      </c>
      <c r="X90" s="88" t="s">
        <v>1850</v>
      </c>
      <c r="Y90" s="88" t="s">
        <v>3476</v>
      </c>
      <c r="Z90" s="88" t="s">
        <v>1848</v>
      </c>
      <c r="AA90" s="88">
        <v>17</v>
      </c>
      <c r="AB90" s="88" t="s">
        <v>3001</v>
      </c>
    </row>
    <row r="91" spans="1:28">
      <c r="A91" s="88" t="s">
        <v>3472</v>
      </c>
      <c r="B91" s="88">
        <v>3305535</v>
      </c>
      <c r="C91" s="88" t="s">
        <v>3475</v>
      </c>
      <c r="D91" s="88" t="s">
        <v>3474</v>
      </c>
      <c r="E91" s="88" t="s">
        <v>101</v>
      </c>
      <c r="F91" s="88" t="s">
        <v>1036</v>
      </c>
      <c r="G91" s="88">
        <v>257.82</v>
      </c>
      <c r="J91" s="88">
        <v>760.54</v>
      </c>
      <c r="K91" s="88">
        <v>168.14</v>
      </c>
      <c r="N91" s="88">
        <v>181.74</v>
      </c>
      <c r="O91" s="88" t="s">
        <v>3108</v>
      </c>
      <c r="P91" s="89">
        <v>39455</v>
      </c>
      <c r="Q91" s="88">
        <v>2</v>
      </c>
      <c r="R91" s="88" t="s">
        <v>3473</v>
      </c>
      <c r="S91" s="88">
        <v>3</v>
      </c>
      <c r="T91" s="88" t="s">
        <v>3472</v>
      </c>
      <c r="U91" s="88" t="s">
        <v>606</v>
      </c>
      <c r="V91" s="88" t="s">
        <v>2681</v>
      </c>
      <c r="W91" s="88" t="s">
        <v>604</v>
      </c>
      <c r="X91" s="88" t="s">
        <v>348</v>
      </c>
      <c r="Y91" s="88" t="s">
        <v>602</v>
      </c>
      <c r="Z91" s="88" t="s">
        <v>346</v>
      </c>
      <c r="AA91" s="88">
        <v>16</v>
      </c>
      <c r="AB91" s="88" t="s">
        <v>3103</v>
      </c>
    </row>
    <row r="92" spans="1:28">
      <c r="A92" s="88" t="s">
        <v>3468</v>
      </c>
      <c r="B92" s="88">
        <v>3305512</v>
      </c>
      <c r="C92" s="88" t="s">
        <v>3471</v>
      </c>
      <c r="D92" s="88" t="s">
        <v>3470</v>
      </c>
      <c r="E92" s="88" t="s">
        <v>101</v>
      </c>
      <c r="F92" s="88" t="s">
        <v>290</v>
      </c>
      <c r="G92" s="88">
        <v>182.6</v>
      </c>
      <c r="J92" s="88">
        <v>630.94000000000005</v>
      </c>
      <c r="K92" s="88">
        <v>93.39</v>
      </c>
      <c r="N92" s="88">
        <v>101.41</v>
      </c>
      <c r="O92" s="88" t="s">
        <v>2030</v>
      </c>
      <c r="P92" s="89">
        <v>39402</v>
      </c>
      <c r="Q92" s="88">
        <v>2</v>
      </c>
      <c r="R92" s="88" t="s">
        <v>3469</v>
      </c>
      <c r="S92" s="88">
        <v>3</v>
      </c>
      <c r="T92" s="88" t="s">
        <v>3468</v>
      </c>
      <c r="U92" s="88" t="s">
        <v>3467</v>
      </c>
      <c r="V92" s="88" t="s">
        <v>3466</v>
      </c>
      <c r="W92" s="88" t="s">
        <v>3465</v>
      </c>
      <c r="X92" s="88" t="s">
        <v>170</v>
      </c>
      <c r="Y92" s="88" t="s">
        <v>3464</v>
      </c>
      <c r="Z92" s="88" t="s">
        <v>963</v>
      </c>
      <c r="AA92" s="88">
        <v>17</v>
      </c>
      <c r="AB92" s="88" t="s">
        <v>2023</v>
      </c>
    </row>
    <row r="93" spans="1:28">
      <c r="A93" s="88" t="s">
        <v>3460</v>
      </c>
      <c r="B93" s="88">
        <v>3305518</v>
      </c>
      <c r="C93" s="88" t="s">
        <v>3463</v>
      </c>
      <c r="D93" s="88" t="s">
        <v>3462</v>
      </c>
      <c r="E93" s="88" t="s">
        <v>101</v>
      </c>
      <c r="F93" s="88" t="s">
        <v>126</v>
      </c>
      <c r="G93" s="88">
        <v>186.66</v>
      </c>
      <c r="K93" s="88">
        <v>104.17</v>
      </c>
      <c r="N93" s="88">
        <v>738.12</v>
      </c>
      <c r="O93" s="88" t="s">
        <v>230</v>
      </c>
      <c r="P93" s="89">
        <v>39214</v>
      </c>
      <c r="Q93" s="88">
        <v>2</v>
      </c>
      <c r="R93" s="88" t="s">
        <v>3461</v>
      </c>
      <c r="S93" s="88">
        <v>3</v>
      </c>
      <c r="T93" s="88" t="s">
        <v>3460</v>
      </c>
      <c r="U93" s="88" t="s">
        <v>3459</v>
      </c>
      <c r="V93" s="88" t="s">
        <v>3458</v>
      </c>
      <c r="W93" s="88" t="s">
        <v>3457</v>
      </c>
      <c r="X93" s="88" t="s">
        <v>454</v>
      </c>
      <c r="Y93" s="88" t="s">
        <v>3456</v>
      </c>
      <c r="Z93" s="88" t="s">
        <v>452</v>
      </c>
      <c r="AA93" s="88">
        <v>5</v>
      </c>
      <c r="AB93" s="88" t="s">
        <v>221</v>
      </c>
    </row>
    <row r="94" spans="1:28">
      <c r="A94" s="88" t="s">
        <v>3451</v>
      </c>
      <c r="C94" s="88" t="s">
        <v>3455</v>
      </c>
      <c r="D94" s="88" t="s">
        <v>3454</v>
      </c>
      <c r="E94" s="88" t="s">
        <v>101</v>
      </c>
      <c r="F94" s="88" t="s">
        <v>429</v>
      </c>
      <c r="K94" s="88">
        <v>263.54000000000002</v>
      </c>
      <c r="N94" s="88">
        <v>931.42</v>
      </c>
      <c r="O94" s="88" t="s">
        <v>3453</v>
      </c>
      <c r="P94" s="89">
        <v>39430</v>
      </c>
      <c r="Q94" s="88">
        <v>2</v>
      </c>
      <c r="R94" s="88" t="s">
        <v>3452</v>
      </c>
      <c r="S94" s="88">
        <v>3</v>
      </c>
      <c r="T94" s="88" t="s">
        <v>3451</v>
      </c>
      <c r="U94" s="88" t="s">
        <v>3450</v>
      </c>
      <c r="V94" s="88" t="s">
        <v>3449</v>
      </c>
      <c r="W94" s="88" t="s">
        <v>3448</v>
      </c>
      <c r="X94" s="88" t="s">
        <v>1472</v>
      </c>
      <c r="Y94" s="88" t="s">
        <v>3447</v>
      </c>
      <c r="Z94" s="88" t="s">
        <v>1470</v>
      </c>
      <c r="AA94" s="88">
        <v>18</v>
      </c>
      <c r="AB94" s="88" t="s">
        <v>3446</v>
      </c>
    </row>
    <row r="95" spans="1:28">
      <c r="A95" s="88" t="s">
        <v>3442</v>
      </c>
      <c r="B95" s="88">
        <v>3305520</v>
      </c>
      <c r="C95" s="88" t="s">
        <v>3445</v>
      </c>
      <c r="D95" s="88" t="s">
        <v>3444</v>
      </c>
      <c r="E95" s="88" t="s">
        <v>101</v>
      </c>
      <c r="F95" s="88" t="s">
        <v>630</v>
      </c>
      <c r="G95" s="88">
        <v>201.35</v>
      </c>
      <c r="K95" s="88">
        <v>112.76</v>
      </c>
      <c r="N95" s="88">
        <v>734.72</v>
      </c>
      <c r="O95" s="88" t="s">
        <v>3035</v>
      </c>
      <c r="P95" s="89">
        <v>39511</v>
      </c>
      <c r="Q95" s="88">
        <v>2</v>
      </c>
      <c r="R95" s="88" t="s">
        <v>3443</v>
      </c>
      <c r="S95" s="88">
        <v>3</v>
      </c>
      <c r="T95" s="88" t="s">
        <v>3442</v>
      </c>
      <c r="U95" s="88" t="s">
        <v>3441</v>
      </c>
      <c r="V95" s="88" t="s">
        <v>3440</v>
      </c>
      <c r="W95" s="88" t="s">
        <v>3439</v>
      </c>
      <c r="X95" s="88" t="s">
        <v>3438</v>
      </c>
      <c r="Y95" s="88" t="s">
        <v>3437</v>
      </c>
      <c r="Z95" s="88" t="s">
        <v>3436</v>
      </c>
      <c r="AA95" s="88">
        <v>3</v>
      </c>
      <c r="AB95" s="88" t="s">
        <v>3029</v>
      </c>
    </row>
    <row r="96" spans="1:28">
      <c r="A96" s="88" t="s">
        <v>3432</v>
      </c>
      <c r="C96" s="88" t="s">
        <v>3435</v>
      </c>
      <c r="D96" s="88" t="s">
        <v>3434</v>
      </c>
      <c r="E96" s="88" t="s">
        <v>101</v>
      </c>
      <c r="F96" s="88" t="s">
        <v>1036</v>
      </c>
      <c r="K96" s="88">
        <v>290.91000000000003</v>
      </c>
      <c r="O96" s="88" t="s">
        <v>2739</v>
      </c>
      <c r="P96" s="89">
        <v>39266</v>
      </c>
      <c r="Q96" s="88">
        <v>2</v>
      </c>
      <c r="R96" s="88" t="s">
        <v>3433</v>
      </c>
      <c r="S96" s="88">
        <v>3</v>
      </c>
      <c r="T96" s="88" t="s">
        <v>3432</v>
      </c>
      <c r="U96" s="88" t="s">
        <v>3431</v>
      </c>
      <c r="V96" s="88" t="s">
        <v>3430</v>
      </c>
      <c r="W96" s="88" t="s">
        <v>3429</v>
      </c>
      <c r="X96" s="88" t="s">
        <v>885</v>
      </c>
      <c r="Y96" s="88" t="s">
        <v>3428</v>
      </c>
      <c r="Z96" s="88" t="s">
        <v>883</v>
      </c>
      <c r="AA96" s="88">
        <v>16</v>
      </c>
      <c r="AB96" s="88" t="s">
        <v>3111</v>
      </c>
    </row>
    <row r="97" spans="1:28">
      <c r="A97" s="88" t="s">
        <v>3424</v>
      </c>
      <c r="B97" s="88">
        <v>3305560</v>
      </c>
      <c r="C97" s="88" t="s">
        <v>3427</v>
      </c>
      <c r="D97" s="88" t="s">
        <v>3426</v>
      </c>
      <c r="E97" s="88" t="s">
        <v>101</v>
      </c>
      <c r="F97" s="88" t="s">
        <v>126</v>
      </c>
      <c r="K97" s="88">
        <v>121.13</v>
      </c>
      <c r="N97" s="88">
        <v>713.35</v>
      </c>
      <c r="O97" s="88" t="s">
        <v>3132</v>
      </c>
      <c r="P97" s="89">
        <v>39193</v>
      </c>
      <c r="Q97" s="88">
        <v>2</v>
      </c>
      <c r="R97" s="88" t="s">
        <v>3425</v>
      </c>
      <c r="S97" s="88">
        <v>3</v>
      </c>
      <c r="T97" s="88" t="s">
        <v>3424</v>
      </c>
      <c r="U97" s="88" t="s">
        <v>3423</v>
      </c>
      <c r="V97" s="88" t="s">
        <v>3050</v>
      </c>
      <c r="W97" s="88" t="s">
        <v>3422</v>
      </c>
      <c r="X97" s="88" t="s">
        <v>3048</v>
      </c>
      <c r="Y97" s="88" t="s">
        <v>3421</v>
      </c>
      <c r="Z97" s="88" t="s">
        <v>3046</v>
      </c>
      <c r="AA97" s="88">
        <v>5</v>
      </c>
      <c r="AB97" s="88" t="s">
        <v>3127</v>
      </c>
    </row>
    <row r="98" spans="1:28">
      <c r="A98" s="88" t="s">
        <v>3417</v>
      </c>
      <c r="B98" s="88">
        <v>3305534</v>
      </c>
      <c r="C98" s="88" t="s">
        <v>3420</v>
      </c>
      <c r="D98" s="88" t="s">
        <v>3419</v>
      </c>
      <c r="E98" s="88" t="s">
        <v>101</v>
      </c>
      <c r="F98" s="88" t="s">
        <v>429</v>
      </c>
      <c r="G98" s="88">
        <v>401.46</v>
      </c>
      <c r="J98" s="88">
        <v>889.19</v>
      </c>
      <c r="K98" s="88">
        <v>216.07</v>
      </c>
      <c r="N98" s="88">
        <v>300.06</v>
      </c>
      <c r="O98" s="88" t="s">
        <v>2941</v>
      </c>
      <c r="P98" s="89">
        <v>39175</v>
      </c>
      <c r="Q98" s="88">
        <v>2</v>
      </c>
      <c r="R98" s="88" t="s">
        <v>3418</v>
      </c>
      <c r="S98" s="88">
        <v>3</v>
      </c>
      <c r="T98" s="88" t="s">
        <v>3417</v>
      </c>
      <c r="U98" s="88" t="s">
        <v>3416</v>
      </c>
      <c r="V98" s="88" t="s">
        <v>3415</v>
      </c>
      <c r="W98" s="88" t="s">
        <v>3414</v>
      </c>
      <c r="X98" s="88" t="s">
        <v>248</v>
      </c>
      <c r="Y98" s="88" t="s">
        <v>3413</v>
      </c>
      <c r="Z98" s="88" t="s">
        <v>246</v>
      </c>
      <c r="AA98" s="88">
        <v>18</v>
      </c>
      <c r="AB98" s="88" t="s">
        <v>2932</v>
      </c>
    </row>
    <row r="99" spans="1:28">
      <c r="A99" s="88" t="s">
        <v>3409</v>
      </c>
      <c r="B99" s="88">
        <v>3305544</v>
      </c>
      <c r="C99" s="88" t="s">
        <v>3412</v>
      </c>
      <c r="D99" s="88" t="s">
        <v>3411</v>
      </c>
      <c r="E99" s="88" t="s">
        <v>101</v>
      </c>
      <c r="F99" s="88" t="s">
        <v>1036</v>
      </c>
      <c r="G99" s="88">
        <v>205.75</v>
      </c>
      <c r="J99" s="88">
        <v>744.73</v>
      </c>
      <c r="K99" s="88">
        <v>122.81</v>
      </c>
      <c r="N99" s="88">
        <v>165.07</v>
      </c>
      <c r="O99" s="88" t="s">
        <v>2739</v>
      </c>
      <c r="P99" s="89">
        <v>39561</v>
      </c>
      <c r="Q99" s="88">
        <v>2</v>
      </c>
      <c r="R99" s="88" t="s">
        <v>3410</v>
      </c>
      <c r="S99" s="88">
        <v>2</v>
      </c>
      <c r="T99" s="88" t="s">
        <v>3409</v>
      </c>
      <c r="U99" s="88" t="s">
        <v>416</v>
      </c>
      <c r="V99" s="88" t="s">
        <v>3408</v>
      </c>
      <c r="W99" s="88" t="s">
        <v>2472</v>
      </c>
      <c r="X99" s="88" t="s">
        <v>398</v>
      </c>
      <c r="Y99" s="88" t="s">
        <v>2470</v>
      </c>
      <c r="Z99" s="88" t="s">
        <v>1594</v>
      </c>
      <c r="AA99" s="88">
        <v>16</v>
      </c>
      <c r="AB99" s="88" t="s">
        <v>3111</v>
      </c>
    </row>
    <row r="100" spans="1:28">
      <c r="A100" s="88" t="s">
        <v>3404</v>
      </c>
      <c r="B100" s="88">
        <v>3305551</v>
      </c>
      <c r="C100" s="88" t="s">
        <v>3407</v>
      </c>
      <c r="D100" s="88" t="s">
        <v>3406</v>
      </c>
      <c r="E100" s="88" t="s">
        <v>101</v>
      </c>
      <c r="F100" s="88" t="s">
        <v>1036</v>
      </c>
      <c r="G100" s="88">
        <v>226.75</v>
      </c>
      <c r="J100" s="88">
        <v>803.14</v>
      </c>
      <c r="K100" s="88">
        <v>144.88</v>
      </c>
      <c r="N100" s="88">
        <v>190.12</v>
      </c>
      <c r="O100" s="88" t="s">
        <v>3388</v>
      </c>
      <c r="P100" s="89">
        <v>39752</v>
      </c>
      <c r="Q100" s="88">
        <v>2</v>
      </c>
      <c r="R100" s="88" t="s">
        <v>3405</v>
      </c>
      <c r="S100" s="88">
        <v>2</v>
      </c>
      <c r="T100" s="88" t="s">
        <v>3404</v>
      </c>
      <c r="U100" s="88" t="s">
        <v>3403</v>
      </c>
      <c r="V100" s="88" t="s">
        <v>3402</v>
      </c>
      <c r="W100" s="88" t="s">
        <v>3401</v>
      </c>
      <c r="X100" s="88" t="s">
        <v>3400</v>
      </c>
      <c r="Y100" s="88" t="s">
        <v>3399</v>
      </c>
      <c r="Z100" s="88" t="s">
        <v>3398</v>
      </c>
      <c r="AA100" s="88">
        <v>16</v>
      </c>
      <c r="AB100" s="88" t="s">
        <v>3382</v>
      </c>
    </row>
    <row r="101" spans="1:28">
      <c r="A101" s="88" t="s">
        <v>3394</v>
      </c>
      <c r="B101" s="88">
        <v>3305547</v>
      </c>
      <c r="C101" s="88" t="s">
        <v>3397</v>
      </c>
      <c r="D101" s="88" t="s">
        <v>3396</v>
      </c>
      <c r="E101" s="88" t="s">
        <v>101</v>
      </c>
      <c r="F101" s="88" t="s">
        <v>1036</v>
      </c>
      <c r="G101" s="88">
        <v>178.95</v>
      </c>
      <c r="J101" s="88">
        <v>702.53</v>
      </c>
      <c r="K101" s="88">
        <v>101.54</v>
      </c>
      <c r="N101" s="88">
        <v>149.75</v>
      </c>
      <c r="O101" s="88" t="s">
        <v>2739</v>
      </c>
      <c r="P101" s="89">
        <v>39770</v>
      </c>
      <c r="Q101" s="88">
        <v>2</v>
      </c>
      <c r="R101" s="88" t="s">
        <v>3395</v>
      </c>
      <c r="S101" s="88">
        <v>2</v>
      </c>
      <c r="T101" s="88" t="s">
        <v>3394</v>
      </c>
      <c r="U101" s="88" t="s">
        <v>3224</v>
      </c>
      <c r="V101" s="88" t="s">
        <v>3393</v>
      </c>
      <c r="W101" s="88" t="s">
        <v>146</v>
      </c>
      <c r="X101" s="88" t="s">
        <v>3392</v>
      </c>
      <c r="Y101" s="88" t="s">
        <v>144</v>
      </c>
      <c r="Z101" s="88" t="s">
        <v>3391</v>
      </c>
      <c r="AA101" s="88">
        <v>16</v>
      </c>
      <c r="AB101" s="88" t="s">
        <v>2733</v>
      </c>
    </row>
    <row r="102" spans="1:28">
      <c r="A102" s="88" t="s">
        <v>3386</v>
      </c>
      <c r="B102" s="88">
        <v>3305553</v>
      </c>
      <c r="C102" s="88" t="s">
        <v>3390</v>
      </c>
      <c r="D102" s="88" t="s">
        <v>3389</v>
      </c>
      <c r="E102" s="88" t="s">
        <v>101</v>
      </c>
      <c r="F102" s="88" t="s">
        <v>1036</v>
      </c>
      <c r="G102" s="88">
        <v>220.22</v>
      </c>
      <c r="J102" s="88">
        <v>778.75</v>
      </c>
      <c r="K102" s="88">
        <v>132.08000000000001</v>
      </c>
      <c r="N102" s="88">
        <v>201.16</v>
      </c>
      <c r="O102" s="88" t="s">
        <v>3388</v>
      </c>
      <c r="P102" s="89">
        <v>39734</v>
      </c>
      <c r="Q102" s="88">
        <v>2</v>
      </c>
      <c r="R102" s="88" t="s">
        <v>3387</v>
      </c>
      <c r="S102" s="88">
        <v>2</v>
      </c>
      <c r="T102" s="88" t="s">
        <v>3386</v>
      </c>
      <c r="U102" s="88" t="s">
        <v>1128</v>
      </c>
      <c r="V102" s="88" t="s">
        <v>3385</v>
      </c>
      <c r="W102" s="88" t="s">
        <v>1126</v>
      </c>
      <c r="X102" s="88" t="s">
        <v>3384</v>
      </c>
      <c r="Y102" s="88" t="s">
        <v>1124</v>
      </c>
      <c r="Z102" s="88" t="s">
        <v>3383</v>
      </c>
      <c r="AA102" s="88">
        <v>16</v>
      </c>
      <c r="AB102" s="88" t="s">
        <v>3382</v>
      </c>
    </row>
    <row r="103" spans="1:28">
      <c r="A103" s="88" t="s">
        <v>3378</v>
      </c>
      <c r="B103" s="88">
        <v>3305546</v>
      </c>
      <c r="C103" s="88" t="s">
        <v>3381</v>
      </c>
      <c r="D103" s="88" t="s">
        <v>3380</v>
      </c>
      <c r="E103" s="88" t="s">
        <v>101</v>
      </c>
      <c r="F103" s="88" t="s">
        <v>1036</v>
      </c>
      <c r="G103" s="88">
        <v>210.83</v>
      </c>
      <c r="J103" s="88">
        <v>687.39</v>
      </c>
      <c r="K103" s="88">
        <v>111.07</v>
      </c>
      <c r="N103" s="88">
        <v>177.94</v>
      </c>
      <c r="O103" s="88" t="s">
        <v>2739</v>
      </c>
      <c r="P103" s="89">
        <v>39627</v>
      </c>
      <c r="Q103" s="88">
        <v>2</v>
      </c>
      <c r="R103" s="88" t="s">
        <v>3379</v>
      </c>
      <c r="S103" s="88">
        <v>2</v>
      </c>
      <c r="T103" s="88" t="s">
        <v>3378</v>
      </c>
      <c r="U103" s="88" t="s">
        <v>833</v>
      </c>
      <c r="V103" s="88" t="s">
        <v>3192</v>
      </c>
      <c r="W103" s="88" t="s">
        <v>831</v>
      </c>
      <c r="X103" s="88" t="s">
        <v>3190</v>
      </c>
      <c r="Y103" s="88" t="s">
        <v>829</v>
      </c>
      <c r="Z103" s="88" t="s">
        <v>3188</v>
      </c>
      <c r="AA103" s="88">
        <v>16</v>
      </c>
      <c r="AB103" s="88" t="s">
        <v>3111</v>
      </c>
    </row>
    <row r="104" spans="1:28">
      <c r="A104" s="88" t="s">
        <v>3373</v>
      </c>
      <c r="B104" s="88">
        <v>3305528</v>
      </c>
      <c r="C104" s="88" t="s">
        <v>3377</v>
      </c>
      <c r="D104" s="88" t="s">
        <v>3376</v>
      </c>
      <c r="E104" s="88" t="s">
        <v>101</v>
      </c>
      <c r="F104" s="88" t="s">
        <v>355</v>
      </c>
      <c r="G104" s="88">
        <v>387.95</v>
      </c>
      <c r="J104" s="88">
        <v>616.14</v>
      </c>
      <c r="K104" s="88">
        <v>396.8</v>
      </c>
      <c r="N104" s="88">
        <v>288.60000000000002</v>
      </c>
      <c r="O104" s="88" t="s">
        <v>3375</v>
      </c>
      <c r="P104" s="89">
        <v>39764</v>
      </c>
      <c r="Q104" s="88">
        <v>2</v>
      </c>
      <c r="R104" s="88" t="s">
        <v>3374</v>
      </c>
      <c r="S104" s="88">
        <v>2</v>
      </c>
      <c r="T104" s="88" t="s">
        <v>3373</v>
      </c>
      <c r="U104" s="88" t="s">
        <v>617</v>
      </c>
      <c r="V104" s="88" t="s">
        <v>3372</v>
      </c>
      <c r="W104" s="88" t="s">
        <v>615</v>
      </c>
      <c r="X104" s="88" t="s">
        <v>2481</v>
      </c>
      <c r="Y104" s="88" t="s">
        <v>613</v>
      </c>
      <c r="Z104" s="88" t="s">
        <v>2479</v>
      </c>
      <c r="AA104" s="88">
        <v>1</v>
      </c>
      <c r="AB104" s="88" t="s">
        <v>3371</v>
      </c>
    </row>
    <row r="105" spans="1:28">
      <c r="A105" s="88" t="s">
        <v>3367</v>
      </c>
      <c r="B105" s="88">
        <v>3305591</v>
      </c>
      <c r="C105" s="88" t="s">
        <v>3370</v>
      </c>
      <c r="D105" s="88" t="s">
        <v>3369</v>
      </c>
      <c r="E105" s="88" t="s">
        <v>101</v>
      </c>
      <c r="F105" s="88" t="s">
        <v>1142</v>
      </c>
      <c r="K105" s="88">
        <v>304.12</v>
      </c>
      <c r="N105" s="88">
        <v>619.78</v>
      </c>
      <c r="O105" s="88" t="s">
        <v>3070</v>
      </c>
      <c r="P105" s="89">
        <v>39657</v>
      </c>
      <c r="Q105" s="88">
        <v>2</v>
      </c>
      <c r="R105" s="88" t="s">
        <v>3368</v>
      </c>
      <c r="S105" s="88">
        <v>2</v>
      </c>
      <c r="T105" s="88" t="s">
        <v>3367</v>
      </c>
      <c r="U105" s="88" t="s">
        <v>1138</v>
      </c>
      <c r="V105" s="88" t="s">
        <v>3366</v>
      </c>
      <c r="W105" s="88" t="s">
        <v>1136</v>
      </c>
      <c r="X105" s="88" t="s">
        <v>3365</v>
      </c>
      <c r="Y105" s="88" t="s">
        <v>1135</v>
      </c>
      <c r="Z105" s="88" t="s">
        <v>3364</v>
      </c>
      <c r="AA105" s="88">
        <v>7</v>
      </c>
      <c r="AB105" s="88" t="s">
        <v>3061</v>
      </c>
    </row>
    <row r="106" spans="1:28">
      <c r="A106" s="88" t="s">
        <v>3360</v>
      </c>
      <c r="B106" s="88">
        <v>3305555</v>
      </c>
      <c r="C106" s="88" t="s">
        <v>3363</v>
      </c>
      <c r="D106" s="88" t="s">
        <v>3362</v>
      </c>
      <c r="E106" s="88" t="s">
        <v>101</v>
      </c>
      <c r="F106" s="88" t="s">
        <v>165</v>
      </c>
      <c r="G106" s="88">
        <v>583.51</v>
      </c>
      <c r="K106" s="88">
        <v>358.7</v>
      </c>
      <c r="N106" s="88">
        <v>500.91</v>
      </c>
      <c r="O106" s="88" t="s">
        <v>2880</v>
      </c>
      <c r="P106" s="89">
        <v>38580</v>
      </c>
      <c r="Q106" s="88">
        <v>1</v>
      </c>
      <c r="R106" s="88" t="s">
        <v>3361</v>
      </c>
      <c r="S106" s="88">
        <v>2</v>
      </c>
      <c r="T106" s="88" t="s">
        <v>3360</v>
      </c>
      <c r="U106" s="88" t="s">
        <v>3359</v>
      </c>
      <c r="V106" s="88" t="s">
        <v>3358</v>
      </c>
      <c r="W106" s="88" t="s">
        <v>3357</v>
      </c>
      <c r="X106" s="88" t="s">
        <v>3356</v>
      </c>
      <c r="Y106" s="88" t="s">
        <v>3355</v>
      </c>
      <c r="Z106" s="88" t="s">
        <v>3354</v>
      </c>
      <c r="AA106" s="88">
        <v>48</v>
      </c>
      <c r="AB106" s="88" t="s">
        <v>2871</v>
      </c>
    </row>
    <row r="107" spans="1:28">
      <c r="A107" s="88" t="s">
        <v>3349</v>
      </c>
      <c r="B107" s="88">
        <v>3305554</v>
      </c>
      <c r="C107" s="88" t="s">
        <v>3353</v>
      </c>
      <c r="D107" s="88" t="s">
        <v>3352</v>
      </c>
      <c r="E107" s="88" t="s">
        <v>101</v>
      </c>
      <c r="F107" s="88" t="s">
        <v>165</v>
      </c>
      <c r="G107" s="88">
        <v>414.09</v>
      </c>
      <c r="J107" s="88">
        <v>920.12</v>
      </c>
      <c r="K107" s="88">
        <v>234.63</v>
      </c>
      <c r="N107" s="88">
        <v>325.68</v>
      </c>
      <c r="O107" s="88" t="s">
        <v>3351</v>
      </c>
      <c r="P107" s="89">
        <v>38743</v>
      </c>
      <c r="Q107" s="88">
        <v>1</v>
      </c>
      <c r="R107" s="88" t="s">
        <v>3350</v>
      </c>
      <c r="S107" s="88">
        <v>2</v>
      </c>
      <c r="T107" s="88" t="s">
        <v>3349</v>
      </c>
      <c r="U107" s="88" t="s">
        <v>3348</v>
      </c>
      <c r="V107" s="88" t="s">
        <v>3347</v>
      </c>
      <c r="W107" s="88" t="s">
        <v>3346</v>
      </c>
      <c r="X107" s="88" t="s">
        <v>3345</v>
      </c>
      <c r="Y107" s="88" t="s">
        <v>3344</v>
      </c>
      <c r="Z107" s="88" t="s">
        <v>3343</v>
      </c>
      <c r="AA107" s="88">
        <v>48</v>
      </c>
      <c r="AB107" s="88" t="s">
        <v>3342</v>
      </c>
    </row>
    <row r="108" spans="1:28">
      <c r="A108" s="88" t="s">
        <v>3337</v>
      </c>
      <c r="C108" s="88" t="s">
        <v>3341</v>
      </c>
      <c r="D108" s="88" t="s">
        <v>3340</v>
      </c>
      <c r="E108" s="88" t="s">
        <v>101</v>
      </c>
      <c r="F108" s="88" t="s">
        <v>1036</v>
      </c>
      <c r="K108" s="88">
        <v>596.97</v>
      </c>
      <c r="N108" s="88">
        <v>856.29</v>
      </c>
      <c r="O108" s="88" t="s">
        <v>3339</v>
      </c>
      <c r="P108" s="89">
        <v>25648</v>
      </c>
      <c r="Q108" s="88">
        <v>0</v>
      </c>
      <c r="R108" s="88" t="s">
        <v>3338</v>
      </c>
      <c r="S108" s="88" t="s">
        <v>1310</v>
      </c>
      <c r="T108" s="88" t="s">
        <v>3337</v>
      </c>
      <c r="U108" s="88" t="s">
        <v>3336</v>
      </c>
      <c r="V108" s="88" t="s">
        <v>3335</v>
      </c>
      <c r="W108" s="88" t="s">
        <v>3334</v>
      </c>
      <c r="X108" s="88" t="s">
        <v>3333</v>
      </c>
      <c r="Y108" s="88" t="s">
        <v>3332</v>
      </c>
      <c r="Z108" s="88" t="s">
        <v>3331</v>
      </c>
      <c r="AA108" s="88">
        <v>16</v>
      </c>
      <c r="AB108" s="88" t="s">
        <v>3330</v>
      </c>
    </row>
    <row r="109" spans="1:28">
      <c r="A109" s="88" t="s">
        <v>3325</v>
      </c>
      <c r="B109" s="88">
        <v>3305564</v>
      </c>
      <c r="C109" s="88" t="s">
        <v>3329</v>
      </c>
      <c r="D109" s="88" t="s">
        <v>3328</v>
      </c>
      <c r="E109" s="88" t="s">
        <v>101</v>
      </c>
      <c r="F109" s="88" t="s">
        <v>355</v>
      </c>
      <c r="G109" s="88">
        <v>272.81</v>
      </c>
      <c r="K109" s="88">
        <v>180.89</v>
      </c>
      <c r="N109" s="88">
        <v>931.42</v>
      </c>
      <c r="O109" s="88" t="s">
        <v>3327</v>
      </c>
      <c r="P109" s="89">
        <v>39802</v>
      </c>
      <c r="Q109" s="88">
        <v>2</v>
      </c>
      <c r="R109" s="88" t="s">
        <v>3326</v>
      </c>
      <c r="S109" s="88">
        <v>2</v>
      </c>
      <c r="T109" s="88" t="s">
        <v>3325</v>
      </c>
      <c r="U109" s="88" t="s">
        <v>2825</v>
      </c>
      <c r="V109" s="88" t="s">
        <v>3318</v>
      </c>
      <c r="W109" s="88" t="s">
        <v>2823</v>
      </c>
      <c r="X109" s="88" t="s">
        <v>2874</v>
      </c>
      <c r="Y109" s="88" t="s">
        <v>2821</v>
      </c>
      <c r="Z109" s="88" t="s">
        <v>2872</v>
      </c>
      <c r="AA109" s="88">
        <v>1</v>
      </c>
      <c r="AB109" s="88" t="s">
        <v>3324</v>
      </c>
    </row>
    <row r="110" spans="1:28">
      <c r="A110" s="88" t="s">
        <v>3320</v>
      </c>
      <c r="B110" s="88">
        <v>3305579</v>
      </c>
      <c r="C110" s="88" t="s">
        <v>3323</v>
      </c>
      <c r="D110" s="88" t="s">
        <v>3322</v>
      </c>
      <c r="E110" s="88" t="s">
        <v>101</v>
      </c>
      <c r="F110" s="88" t="s">
        <v>152</v>
      </c>
      <c r="K110" s="88">
        <v>196.94</v>
      </c>
      <c r="O110" s="88" t="s">
        <v>3313</v>
      </c>
      <c r="P110" s="89">
        <v>39685</v>
      </c>
      <c r="Q110" s="88">
        <v>2</v>
      </c>
      <c r="R110" s="88" t="s">
        <v>3321</v>
      </c>
      <c r="S110" s="88">
        <v>2</v>
      </c>
      <c r="T110" s="88" t="s">
        <v>3320</v>
      </c>
      <c r="U110" s="88" t="s">
        <v>3319</v>
      </c>
      <c r="V110" s="88" t="s">
        <v>3318</v>
      </c>
      <c r="W110" s="88" t="s">
        <v>3317</v>
      </c>
      <c r="X110" s="88" t="s">
        <v>2874</v>
      </c>
      <c r="Y110" s="88" t="s">
        <v>3316</v>
      </c>
      <c r="Z110" s="88" t="s">
        <v>2872</v>
      </c>
      <c r="AA110" s="88">
        <v>2</v>
      </c>
      <c r="AB110" s="88" t="s">
        <v>3304</v>
      </c>
    </row>
    <row r="111" spans="1:28">
      <c r="A111" s="88" t="s">
        <v>3311</v>
      </c>
      <c r="B111" s="88">
        <v>3305576</v>
      </c>
      <c r="C111" s="88" t="s">
        <v>3315</v>
      </c>
      <c r="D111" s="88" t="s">
        <v>3314</v>
      </c>
      <c r="E111" s="88" t="s">
        <v>101</v>
      </c>
      <c r="F111" s="88" t="s">
        <v>152</v>
      </c>
      <c r="K111" s="88">
        <v>95.98</v>
      </c>
      <c r="O111" s="88" t="s">
        <v>3313</v>
      </c>
      <c r="P111" s="89">
        <v>39897</v>
      </c>
      <c r="Q111" s="88">
        <v>2</v>
      </c>
      <c r="R111" s="88" t="s">
        <v>3312</v>
      </c>
      <c r="S111" s="88">
        <v>2</v>
      </c>
      <c r="T111" s="88" t="s">
        <v>3311</v>
      </c>
      <c r="U111" s="88" t="s">
        <v>3310</v>
      </c>
      <c r="V111" s="88" t="s">
        <v>3309</v>
      </c>
      <c r="W111" s="88" t="s">
        <v>3308</v>
      </c>
      <c r="X111" s="88" t="s">
        <v>3307</v>
      </c>
      <c r="Y111" s="88" t="s">
        <v>3306</v>
      </c>
      <c r="Z111" s="88" t="s">
        <v>3305</v>
      </c>
      <c r="AA111" s="88">
        <v>2</v>
      </c>
      <c r="AB111" s="88" t="s">
        <v>3304</v>
      </c>
    </row>
    <row r="112" spans="1:28">
      <c r="A112" s="88" t="s">
        <v>3299</v>
      </c>
      <c r="C112" s="88" t="s">
        <v>3303</v>
      </c>
      <c r="D112" s="88" t="s">
        <v>3302</v>
      </c>
      <c r="E112" s="88" t="s">
        <v>101</v>
      </c>
      <c r="F112" s="88" t="s">
        <v>139</v>
      </c>
      <c r="K112" s="88">
        <v>424.54</v>
      </c>
      <c r="O112" s="88" t="s">
        <v>3301</v>
      </c>
      <c r="P112" s="89">
        <v>39593</v>
      </c>
      <c r="Q112" s="88">
        <v>2</v>
      </c>
      <c r="R112" s="88" t="s">
        <v>3300</v>
      </c>
      <c r="S112" s="88">
        <v>2</v>
      </c>
      <c r="T112" s="88" t="s">
        <v>3299</v>
      </c>
      <c r="U112" s="88" t="s">
        <v>3298</v>
      </c>
      <c r="V112" s="88" t="s">
        <v>3297</v>
      </c>
      <c r="W112" s="88" t="s">
        <v>3296</v>
      </c>
      <c r="X112" s="88" t="s">
        <v>3048</v>
      </c>
      <c r="Y112" s="88" t="s">
        <v>3295</v>
      </c>
      <c r="Z112" s="88" t="s">
        <v>3046</v>
      </c>
      <c r="AA112" s="88">
        <v>4</v>
      </c>
      <c r="AB112" s="88" t="s">
        <v>3294</v>
      </c>
    </row>
    <row r="113" spans="1:28">
      <c r="A113" s="88" t="s">
        <v>3290</v>
      </c>
      <c r="B113" s="88">
        <v>3305549</v>
      </c>
      <c r="C113" s="88" t="s">
        <v>3293</v>
      </c>
      <c r="D113" s="88" t="s">
        <v>3292</v>
      </c>
      <c r="E113" s="88" t="s">
        <v>101</v>
      </c>
      <c r="F113" s="88" t="s">
        <v>630</v>
      </c>
      <c r="G113" s="88">
        <v>278.05</v>
      </c>
      <c r="K113" s="88">
        <v>173.57</v>
      </c>
      <c r="O113" s="88" t="s">
        <v>3035</v>
      </c>
      <c r="P113" s="89">
        <v>39797</v>
      </c>
      <c r="Q113" s="88">
        <v>2</v>
      </c>
      <c r="R113" s="88" t="s">
        <v>3291</v>
      </c>
      <c r="S113" s="88">
        <v>2</v>
      </c>
      <c r="T113" s="88" t="s">
        <v>3290</v>
      </c>
      <c r="U113" s="88" t="s">
        <v>3289</v>
      </c>
      <c r="V113" s="88" t="s">
        <v>3288</v>
      </c>
      <c r="W113" s="88" t="s">
        <v>3287</v>
      </c>
      <c r="X113" s="88" t="s">
        <v>3286</v>
      </c>
      <c r="Y113" s="88" t="s">
        <v>3285</v>
      </c>
      <c r="Z113" s="88" t="s">
        <v>3284</v>
      </c>
      <c r="AA113" s="88">
        <v>3</v>
      </c>
      <c r="AB113" s="88" t="s">
        <v>3029</v>
      </c>
    </row>
    <row r="114" spans="1:28">
      <c r="A114" s="88" t="s">
        <v>3280</v>
      </c>
      <c r="B114" s="88">
        <v>3305567</v>
      </c>
      <c r="C114" s="88" t="s">
        <v>3283</v>
      </c>
      <c r="D114" s="88" t="s">
        <v>3282</v>
      </c>
      <c r="E114" s="88" t="s">
        <v>101</v>
      </c>
      <c r="F114" s="88" t="s">
        <v>126</v>
      </c>
      <c r="G114" s="88">
        <v>175.81</v>
      </c>
      <c r="K114" s="88">
        <v>117.46</v>
      </c>
      <c r="N114" s="88">
        <v>667.96</v>
      </c>
      <c r="O114" s="88" t="s">
        <v>230</v>
      </c>
      <c r="P114" s="89">
        <v>39563</v>
      </c>
      <c r="Q114" s="88">
        <v>2</v>
      </c>
      <c r="R114" s="88" t="s">
        <v>3281</v>
      </c>
      <c r="S114" s="88">
        <v>2</v>
      </c>
      <c r="T114" s="88" t="s">
        <v>3280</v>
      </c>
      <c r="U114" s="88" t="s">
        <v>3201</v>
      </c>
      <c r="V114" s="88" t="s">
        <v>3279</v>
      </c>
      <c r="W114" s="88" t="s">
        <v>3199</v>
      </c>
      <c r="X114" s="88" t="s">
        <v>2707</v>
      </c>
      <c r="Y114" s="88" t="s">
        <v>3198</v>
      </c>
      <c r="Z114" s="88" t="s">
        <v>2706</v>
      </c>
      <c r="AA114" s="88">
        <v>5</v>
      </c>
      <c r="AB114" s="88" t="s">
        <v>221</v>
      </c>
    </row>
    <row r="115" spans="1:28">
      <c r="A115" s="88" t="s">
        <v>3275</v>
      </c>
      <c r="B115" s="88">
        <v>3305552</v>
      </c>
      <c r="C115" s="88" t="s">
        <v>3278</v>
      </c>
      <c r="D115" s="88" t="s">
        <v>3277</v>
      </c>
      <c r="E115" s="88" t="s">
        <v>101</v>
      </c>
      <c r="F115" s="88" t="s">
        <v>290</v>
      </c>
      <c r="G115" s="88">
        <v>261.74</v>
      </c>
      <c r="J115" s="88">
        <v>827.81</v>
      </c>
      <c r="K115" s="88">
        <v>169.91</v>
      </c>
      <c r="N115" s="88">
        <v>214.38</v>
      </c>
      <c r="O115" s="88" t="s">
        <v>2487</v>
      </c>
      <c r="P115" s="89">
        <v>39874</v>
      </c>
      <c r="Q115" s="88">
        <v>2</v>
      </c>
      <c r="R115" s="88" t="s">
        <v>3276</v>
      </c>
      <c r="S115" s="88">
        <v>2</v>
      </c>
      <c r="T115" s="88" t="s">
        <v>3275</v>
      </c>
      <c r="U115" s="88" t="s">
        <v>3274</v>
      </c>
      <c r="V115" s="88" t="s">
        <v>3246</v>
      </c>
      <c r="W115" s="88" t="s">
        <v>3273</v>
      </c>
      <c r="X115" s="88" t="s">
        <v>3244</v>
      </c>
      <c r="Y115" s="88" t="s">
        <v>3272</v>
      </c>
      <c r="Z115" s="88" t="s">
        <v>3242</v>
      </c>
      <c r="AA115" s="88">
        <v>17</v>
      </c>
      <c r="AB115" s="88" t="s">
        <v>2478</v>
      </c>
    </row>
    <row r="116" spans="1:28">
      <c r="A116" s="88" t="s">
        <v>3268</v>
      </c>
      <c r="B116" s="88">
        <v>3305568</v>
      </c>
      <c r="C116" s="88" t="s">
        <v>3271</v>
      </c>
      <c r="D116" s="88" t="s">
        <v>3270</v>
      </c>
      <c r="E116" s="88" t="s">
        <v>101</v>
      </c>
      <c r="F116" s="88" t="s">
        <v>429</v>
      </c>
      <c r="G116" s="88">
        <v>461.44</v>
      </c>
      <c r="J116" s="88">
        <v>834.98</v>
      </c>
      <c r="K116" s="88">
        <v>247.23</v>
      </c>
      <c r="N116" s="88">
        <v>258.36</v>
      </c>
      <c r="O116" s="88" t="s">
        <v>2941</v>
      </c>
      <c r="P116" s="89">
        <v>39856</v>
      </c>
      <c r="Q116" s="88">
        <v>2</v>
      </c>
      <c r="R116" s="88" t="s">
        <v>3269</v>
      </c>
      <c r="S116" s="88">
        <v>2</v>
      </c>
      <c r="T116" s="88" t="s">
        <v>3268</v>
      </c>
      <c r="U116" s="88" t="s">
        <v>3267</v>
      </c>
      <c r="V116" s="88" t="s">
        <v>3266</v>
      </c>
      <c r="W116" s="88" t="s">
        <v>3265</v>
      </c>
      <c r="X116" s="88" t="s">
        <v>1256</v>
      </c>
      <c r="Y116" s="88" t="s">
        <v>3264</v>
      </c>
      <c r="Z116" s="88" t="s">
        <v>1254</v>
      </c>
      <c r="AA116" s="88">
        <v>18</v>
      </c>
      <c r="AB116" s="88" t="s">
        <v>2932</v>
      </c>
    </row>
    <row r="117" spans="1:28">
      <c r="A117" s="88" t="s">
        <v>3259</v>
      </c>
      <c r="B117" s="88">
        <v>3305559</v>
      </c>
      <c r="C117" s="88" t="s">
        <v>3263</v>
      </c>
      <c r="D117" s="88" t="s">
        <v>3262</v>
      </c>
      <c r="E117" s="88" t="s">
        <v>101</v>
      </c>
      <c r="F117" s="88" t="s">
        <v>165</v>
      </c>
      <c r="K117" s="88">
        <v>999</v>
      </c>
      <c r="N117" s="88">
        <v>931.42</v>
      </c>
      <c r="O117" s="88" t="s">
        <v>3261</v>
      </c>
      <c r="P117" s="89">
        <v>38599</v>
      </c>
      <c r="Q117" s="88">
        <v>1</v>
      </c>
      <c r="R117" s="88" t="s">
        <v>3260</v>
      </c>
      <c r="S117" s="88">
        <v>2</v>
      </c>
      <c r="T117" s="88" t="s">
        <v>3259</v>
      </c>
      <c r="U117" s="88" t="s">
        <v>3258</v>
      </c>
      <c r="V117" s="88" t="s">
        <v>3257</v>
      </c>
      <c r="W117" s="88" t="s">
        <v>3256</v>
      </c>
      <c r="X117" s="88" t="s">
        <v>3255</v>
      </c>
      <c r="Y117" s="88" t="s">
        <v>3254</v>
      </c>
      <c r="Z117" s="88" t="s">
        <v>3253</v>
      </c>
      <c r="AA117" s="88">
        <v>48</v>
      </c>
      <c r="AB117" s="88" t="s">
        <v>3252</v>
      </c>
    </row>
    <row r="118" spans="1:28">
      <c r="A118" s="88" t="s">
        <v>3248</v>
      </c>
      <c r="B118" s="88">
        <v>3305543</v>
      </c>
      <c r="C118" s="88" t="s">
        <v>3251</v>
      </c>
      <c r="D118" s="88" t="s">
        <v>3250</v>
      </c>
      <c r="E118" s="88" t="s">
        <v>101</v>
      </c>
      <c r="F118" s="88" t="s">
        <v>355</v>
      </c>
      <c r="G118" s="88">
        <v>249.84</v>
      </c>
      <c r="J118" s="88">
        <v>663.56</v>
      </c>
      <c r="K118" s="88">
        <v>171.6</v>
      </c>
      <c r="N118" s="88">
        <v>208.8</v>
      </c>
      <c r="O118" s="88" t="s">
        <v>3234</v>
      </c>
      <c r="P118" s="89">
        <v>39661</v>
      </c>
      <c r="Q118" s="88">
        <v>2</v>
      </c>
      <c r="R118" s="88" t="s">
        <v>3249</v>
      </c>
      <c r="S118" s="88">
        <v>2</v>
      </c>
      <c r="T118" s="88" t="s">
        <v>3248</v>
      </c>
      <c r="U118" s="88" t="s">
        <v>3247</v>
      </c>
      <c r="V118" s="88" t="s">
        <v>3246</v>
      </c>
      <c r="W118" s="88" t="s">
        <v>3245</v>
      </c>
      <c r="X118" s="88" t="s">
        <v>3244</v>
      </c>
      <c r="Y118" s="88" t="s">
        <v>3243</v>
      </c>
      <c r="Z118" s="88" t="s">
        <v>3242</v>
      </c>
      <c r="AA118" s="88">
        <v>1</v>
      </c>
      <c r="AB118" s="88" t="s">
        <v>3229</v>
      </c>
    </row>
    <row r="119" spans="1:28">
      <c r="A119" s="88" t="s">
        <v>3238</v>
      </c>
      <c r="B119" s="88">
        <v>3305541</v>
      </c>
      <c r="C119" s="88" t="s">
        <v>3241</v>
      </c>
      <c r="D119" s="88" t="s">
        <v>3240</v>
      </c>
      <c r="E119" s="88" t="s">
        <v>101</v>
      </c>
      <c r="F119" s="88" t="s">
        <v>355</v>
      </c>
      <c r="G119" s="88">
        <v>270.33</v>
      </c>
      <c r="J119" s="88">
        <v>669.81</v>
      </c>
      <c r="K119" s="88">
        <v>168.81</v>
      </c>
      <c r="N119" s="88">
        <v>213.61</v>
      </c>
      <c r="O119" s="88" t="s">
        <v>3234</v>
      </c>
      <c r="P119" s="89">
        <v>39692</v>
      </c>
      <c r="Q119" s="88">
        <v>2</v>
      </c>
      <c r="R119" s="88" t="s">
        <v>3239</v>
      </c>
      <c r="S119" s="88">
        <v>2</v>
      </c>
      <c r="T119" s="88" t="s">
        <v>3238</v>
      </c>
      <c r="U119" s="88" t="s">
        <v>1384</v>
      </c>
      <c r="V119" s="88" t="s">
        <v>3237</v>
      </c>
      <c r="W119" s="88" t="s">
        <v>1382</v>
      </c>
      <c r="X119" s="88" t="s">
        <v>550</v>
      </c>
      <c r="Y119" s="88" t="s">
        <v>1380</v>
      </c>
      <c r="Z119" s="88" t="s">
        <v>548</v>
      </c>
      <c r="AA119" s="88">
        <v>1</v>
      </c>
      <c r="AB119" s="88" t="s">
        <v>3229</v>
      </c>
    </row>
    <row r="120" spans="1:28">
      <c r="A120" s="88" t="s">
        <v>3232</v>
      </c>
      <c r="B120" s="88">
        <v>3305542</v>
      </c>
      <c r="C120" s="88" t="s">
        <v>3236</v>
      </c>
      <c r="D120" s="88" t="s">
        <v>3235</v>
      </c>
      <c r="E120" s="88" t="s">
        <v>101</v>
      </c>
      <c r="F120" s="88" t="s">
        <v>355</v>
      </c>
      <c r="G120" s="88">
        <v>274.25</v>
      </c>
      <c r="J120" s="88">
        <v>746.06</v>
      </c>
      <c r="K120" s="88">
        <v>187.81</v>
      </c>
      <c r="N120" s="88">
        <v>272.26</v>
      </c>
      <c r="O120" s="88" t="s">
        <v>3234</v>
      </c>
      <c r="P120" s="89">
        <v>39801</v>
      </c>
      <c r="Q120" s="88">
        <v>2</v>
      </c>
      <c r="R120" s="88" t="s">
        <v>3233</v>
      </c>
      <c r="S120" s="88">
        <v>2</v>
      </c>
      <c r="T120" s="88" t="s">
        <v>3232</v>
      </c>
      <c r="U120" s="88" t="s">
        <v>1711</v>
      </c>
      <c r="V120" s="88" t="s">
        <v>3231</v>
      </c>
      <c r="W120" s="88" t="s">
        <v>534</v>
      </c>
      <c r="X120" s="88" t="s">
        <v>3230</v>
      </c>
      <c r="Y120" s="88" t="s">
        <v>532</v>
      </c>
      <c r="Z120" s="88" t="s">
        <v>2775</v>
      </c>
      <c r="AA120" s="88">
        <v>1</v>
      </c>
      <c r="AB120" s="88" t="s">
        <v>3229</v>
      </c>
    </row>
    <row r="121" spans="1:28">
      <c r="A121" s="88" t="s">
        <v>3225</v>
      </c>
      <c r="C121" s="88" t="s">
        <v>3228</v>
      </c>
      <c r="D121" s="88" t="s">
        <v>3227</v>
      </c>
      <c r="E121" s="88" t="s">
        <v>101</v>
      </c>
      <c r="F121" s="88" t="s">
        <v>165</v>
      </c>
      <c r="K121" s="88">
        <v>681.94</v>
      </c>
      <c r="O121" s="88" t="s">
        <v>277</v>
      </c>
      <c r="P121" s="89">
        <v>37382</v>
      </c>
      <c r="Q121" s="88">
        <v>1</v>
      </c>
      <c r="R121" s="88" t="s">
        <v>3226</v>
      </c>
      <c r="S121" s="88">
        <v>5</v>
      </c>
      <c r="T121" s="88" t="s">
        <v>3225</v>
      </c>
      <c r="U121" s="88" t="s">
        <v>3224</v>
      </c>
      <c r="V121" s="88" t="s">
        <v>3223</v>
      </c>
      <c r="W121" s="88" t="s">
        <v>146</v>
      </c>
      <c r="X121" s="88" t="s">
        <v>2263</v>
      </c>
      <c r="Y121" s="88" t="s">
        <v>144</v>
      </c>
      <c r="Z121" s="88" t="s">
        <v>2261</v>
      </c>
      <c r="AA121" s="88">
        <v>48</v>
      </c>
      <c r="AB121" s="88" t="s">
        <v>268</v>
      </c>
    </row>
    <row r="122" spans="1:28">
      <c r="A122" s="88" t="s">
        <v>3218</v>
      </c>
      <c r="C122" s="88" t="s">
        <v>3222</v>
      </c>
      <c r="D122" s="88" t="s">
        <v>3221</v>
      </c>
      <c r="E122" s="88" t="s">
        <v>101</v>
      </c>
      <c r="F122" s="88" t="s">
        <v>405</v>
      </c>
      <c r="K122" s="88">
        <v>179.07</v>
      </c>
      <c r="N122" s="88">
        <v>872.2</v>
      </c>
      <c r="O122" s="88" t="s">
        <v>3220</v>
      </c>
      <c r="P122" s="89">
        <v>39802</v>
      </c>
      <c r="Q122" s="88">
        <v>2</v>
      </c>
      <c r="R122" s="88" t="s">
        <v>3219</v>
      </c>
      <c r="S122" s="88">
        <v>2</v>
      </c>
      <c r="T122" s="88" t="s">
        <v>3218</v>
      </c>
      <c r="U122" s="88" t="s">
        <v>2825</v>
      </c>
      <c r="V122" s="88" t="s">
        <v>3217</v>
      </c>
      <c r="W122" s="88" t="s">
        <v>2823</v>
      </c>
      <c r="X122" s="88" t="s">
        <v>1772</v>
      </c>
      <c r="Y122" s="88" t="s">
        <v>3216</v>
      </c>
      <c r="Z122" s="88" t="s">
        <v>1770</v>
      </c>
      <c r="AA122" s="88">
        <v>22</v>
      </c>
      <c r="AB122" s="88" t="s">
        <v>3215</v>
      </c>
    </row>
    <row r="123" spans="1:28">
      <c r="A123" s="88" t="s">
        <v>3210</v>
      </c>
      <c r="C123" s="88" t="s">
        <v>3214</v>
      </c>
      <c r="D123" s="88" t="s">
        <v>3213</v>
      </c>
      <c r="E123" s="88" t="s">
        <v>101</v>
      </c>
      <c r="F123" s="88" t="s">
        <v>717</v>
      </c>
      <c r="K123" s="88">
        <v>465.6</v>
      </c>
      <c r="O123" s="88" t="s">
        <v>3212</v>
      </c>
      <c r="P123" s="89">
        <v>39274</v>
      </c>
      <c r="Q123" s="88">
        <v>2</v>
      </c>
      <c r="R123" s="88" t="s">
        <v>3211</v>
      </c>
      <c r="S123" s="88">
        <v>3</v>
      </c>
      <c r="T123" s="88" t="s">
        <v>3210</v>
      </c>
      <c r="U123" s="88" t="s">
        <v>713</v>
      </c>
      <c r="V123" s="88" t="s">
        <v>3209</v>
      </c>
      <c r="W123" s="88" t="s">
        <v>711</v>
      </c>
      <c r="X123" s="88" t="s">
        <v>3208</v>
      </c>
      <c r="Y123" s="88" t="s">
        <v>709</v>
      </c>
      <c r="Z123" s="88" t="s">
        <v>3207</v>
      </c>
      <c r="AA123" s="88">
        <v>35</v>
      </c>
      <c r="AB123" s="88" t="s">
        <v>3206</v>
      </c>
    </row>
    <row r="124" spans="1:28">
      <c r="A124" s="88" t="s">
        <v>3202</v>
      </c>
      <c r="B124" s="88">
        <v>3305556</v>
      </c>
      <c r="C124" s="88" t="s">
        <v>3205</v>
      </c>
      <c r="D124" s="88" t="s">
        <v>3204</v>
      </c>
      <c r="E124" s="88" t="s">
        <v>101</v>
      </c>
      <c r="F124" s="88" t="s">
        <v>126</v>
      </c>
      <c r="G124" s="88">
        <v>139.85</v>
      </c>
      <c r="J124" s="88">
        <v>459.03</v>
      </c>
      <c r="K124" s="88">
        <v>79.97</v>
      </c>
      <c r="N124" s="88">
        <v>618.01</v>
      </c>
      <c r="O124" s="88" t="s">
        <v>230</v>
      </c>
      <c r="P124" s="89">
        <v>39590</v>
      </c>
      <c r="Q124" s="88">
        <v>2</v>
      </c>
      <c r="R124" s="88" t="s">
        <v>3203</v>
      </c>
      <c r="S124" s="88">
        <v>2</v>
      </c>
      <c r="T124" s="88" t="s">
        <v>3202</v>
      </c>
      <c r="U124" s="88" t="s">
        <v>3201</v>
      </c>
      <c r="V124" s="88" t="s">
        <v>3200</v>
      </c>
      <c r="W124" s="88" t="s">
        <v>3199</v>
      </c>
      <c r="X124" s="88" t="s">
        <v>1363</v>
      </c>
      <c r="Y124" s="88" t="s">
        <v>3198</v>
      </c>
      <c r="Z124" s="88" t="s">
        <v>1362</v>
      </c>
      <c r="AA124" s="88">
        <v>5</v>
      </c>
      <c r="AB124" s="88" t="s">
        <v>221</v>
      </c>
    </row>
    <row r="125" spans="1:28">
      <c r="A125" s="88" t="s">
        <v>3194</v>
      </c>
      <c r="C125" s="88" t="s">
        <v>3197</v>
      </c>
      <c r="D125" s="88" t="s">
        <v>3196</v>
      </c>
      <c r="E125" s="88" t="s">
        <v>101</v>
      </c>
      <c r="F125" s="88" t="s">
        <v>165</v>
      </c>
      <c r="K125" s="88">
        <v>286.69</v>
      </c>
      <c r="O125" s="88" t="s">
        <v>855</v>
      </c>
      <c r="P125" s="89">
        <v>37204</v>
      </c>
      <c r="Q125" s="88">
        <v>1</v>
      </c>
      <c r="R125" s="88" t="s">
        <v>3195</v>
      </c>
      <c r="S125" s="88">
        <v>5</v>
      </c>
      <c r="T125" s="88" t="s">
        <v>3194</v>
      </c>
      <c r="U125" s="88" t="s">
        <v>3193</v>
      </c>
      <c r="V125" s="88" t="s">
        <v>3192</v>
      </c>
      <c r="W125" s="88" t="s">
        <v>3191</v>
      </c>
      <c r="X125" s="88" t="s">
        <v>3190</v>
      </c>
      <c r="Y125" s="88" t="s">
        <v>3189</v>
      </c>
      <c r="Z125" s="88" t="s">
        <v>3188</v>
      </c>
      <c r="AA125" s="88">
        <v>48</v>
      </c>
      <c r="AB125" s="88" t="s">
        <v>846</v>
      </c>
    </row>
    <row r="126" spans="1:28">
      <c r="A126" s="88" t="s">
        <v>3183</v>
      </c>
      <c r="C126" s="88" t="s">
        <v>3187</v>
      </c>
      <c r="D126" s="88" t="s">
        <v>3186</v>
      </c>
      <c r="E126" s="88" t="s">
        <v>101</v>
      </c>
      <c r="F126" s="88" t="s">
        <v>243</v>
      </c>
      <c r="O126" s="88" t="s">
        <v>3185</v>
      </c>
      <c r="P126" s="89">
        <v>38485</v>
      </c>
      <c r="Q126" s="88">
        <v>1</v>
      </c>
      <c r="R126" s="88" t="s">
        <v>3184</v>
      </c>
      <c r="S126" s="88">
        <v>1</v>
      </c>
      <c r="T126" s="88" t="s">
        <v>3183</v>
      </c>
      <c r="U126" s="88" t="s">
        <v>3182</v>
      </c>
      <c r="V126" s="88" t="s">
        <v>3181</v>
      </c>
      <c r="W126" s="88" t="s">
        <v>3180</v>
      </c>
      <c r="X126" s="88" t="s">
        <v>944</v>
      </c>
      <c r="Y126" s="88" t="s">
        <v>3179</v>
      </c>
      <c r="Z126" s="88" t="s">
        <v>942</v>
      </c>
      <c r="AA126" s="88">
        <v>26</v>
      </c>
      <c r="AB126" s="88" t="s">
        <v>3178</v>
      </c>
    </row>
    <row r="127" spans="1:28">
      <c r="A127" s="88" t="s">
        <v>3174</v>
      </c>
      <c r="B127" s="88">
        <v>3305566</v>
      </c>
      <c r="C127" s="88" t="s">
        <v>3177</v>
      </c>
      <c r="D127" s="88" t="s">
        <v>3176</v>
      </c>
      <c r="E127" s="88" t="s">
        <v>101</v>
      </c>
      <c r="F127" s="88" t="s">
        <v>126</v>
      </c>
      <c r="G127" s="88">
        <v>299.38</v>
      </c>
      <c r="K127" s="88">
        <v>219.08</v>
      </c>
      <c r="N127" s="88">
        <v>931.42</v>
      </c>
      <c r="O127" s="88" t="s">
        <v>230</v>
      </c>
      <c r="P127" s="89">
        <v>39694</v>
      </c>
      <c r="Q127" s="88">
        <v>2</v>
      </c>
      <c r="R127" s="88" t="s">
        <v>3175</v>
      </c>
      <c r="S127" s="88">
        <v>2</v>
      </c>
      <c r="T127" s="88" t="s">
        <v>3174</v>
      </c>
      <c r="U127" s="88" t="s">
        <v>3173</v>
      </c>
      <c r="V127" s="88" t="s">
        <v>3172</v>
      </c>
      <c r="W127" s="88" t="s">
        <v>3171</v>
      </c>
      <c r="X127" s="88" t="s">
        <v>885</v>
      </c>
      <c r="Y127" s="88" t="s">
        <v>3170</v>
      </c>
      <c r="Z127" s="88" t="s">
        <v>883</v>
      </c>
      <c r="AA127" s="88">
        <v>5</v>
      </c>
      <c r="AB127" s="88" t="s">
        <v>221</v>
      </c>
    </row>
    <row r="128" spans="1:28">
      <c r="A128" s="88" t="s">
        <v>3166</v>
      </c>
      <c r="B128" s="88">
        <v>3305537</v>
      </c>
      <c r="C128" s="88" t="s">
        <v>3169</v>
      </c>
      <c r="D128" s="88" t="s">
        <v>3168</v>
      </c>
      <c r="E128" s="88" t="s">
        <v>101</v>
      </c>
      <c r="F128" s="88" t="s">
        <v>1036</v>
      </c>
      <c r="G128" s="88">
        <v>179.39</v>
      </c>
      <c r="J128" s="88">
        <v>816.86</v>
      </c>
      <c r="K128" s="88">
        <v>84.07</v>
      </c>
      <c r="N128" s="88">
        <v>190.24</v>
      </c>
      <c r="O128" s="88" t="s">
        <v>2739</v>
      </c>
      <c r="P128" s="89">
        <v>39557</v>
      </c>
      <c r="Q128" s="88">
        <v>2</v>
      </c>
      <c r="R128" s="88" t="s">
        <v>3167</v>
      </c>
      <c r="S128" s="88">
        <v>2</v>
      </c>
      <c r="T128" s="88" t="s">
        <v>3166</v>
      </c>
      <c r="U128" s="88" t="s">
        <v>3165</v>
      </c>
      <c r="V128" s="88" t="s">
        <v>3164</v>
      </c>
      <c r="W128" s="88" t="s">
        <v>3163</v>
      </c>
      <c r="X128" s="88" t="s">
        <v>3162</v>
      </c>
      <c r="Y128" s="88" t="s">
        <v>3161</v>
      </c>
      <c r="Z128" s="88" t="s">
        <v>3160</v>
      </c>
      <c r="AA128" s="88">
        <v>16</v>
      </c>
      <c r="AB128" s="88" t="s">
        <v>3111</v>
      </c>
    </row>
    <row r="129" spans="1:28">
      <c r="A129" s="88" t="s">
        <v>3156</v>
      </c>
      <c r="C129" s="88" t="s">
        <v>3159</v>
      </c>
      <c r="D129" s="88" t="s">
        <v>3158</v>
      </c>
      <c r="E129" s="88" t="s">
        <v>101</v>
      </c>
      <c r="F129" s="88" t="s">
        <v>290</v>
      </c>
      <c r="K129" s="88">
        <v>545.53</v>
      </c>
      <c r="O129" s="88" t="s">
        <v>3010</v>
      </c>
      <c r="P129" s="89">
        <v>39779</v>
      </c>
      <c r="Q129" s="88">
        <v>2</v>
      </c>
      <c r="R129" s="88" t="s">
        <v>3157</v>
      </c>
      <c r="S129" s="88">
        <v>2</v>
      </c>
      <c r="T129" s="88" t="s">
        <v>3156</v>
      </c>
      <c r="U129" s="88" t="s">
        <v>3155</v>
      </c>
      <c r="V129" s="88" t="s">
        <v>3154</v>
      </c>
      <c r="W129" s="88" t="s">
        <v>3153</v>
      </c>
      <c r="X129" s="88" t="s">
        <v>2368</v>
      </c>
      <c r="Y129" s="88" t="s">
        <v>3152</v>
      </c>
      <c r="Z129" s="88" t="s">
        <v>2367</v>
      </c>
      <c r="AA129" s="88">
        <v>17</v>
      </c>
      <c r="AB129" s="88" t="s">
        <v>3001</v>
      </c>
    </row>
    <row r="130" spans="1:28">
      <c r="A130" s="88" t="s">
        <v>3148</v>
      </c>
      <c r="B130" s="88">
        <v>3305563</v>
      </c>
      <c r="C130" s="88" t="s">
        <v>3151</v>
      </c>
      <c r="D130" s="88" t="s">
        <v>3150</v>
      </c>
      <c r="E130" s="88" t="s">
        <v>101</v>
      </c>
      <c r="F130" s="88" t="s">
        <v>1226</v>
      </c>
      <c r="G130" s="88">
        <v>270.20999999999998</v>
      </c>
      <c r="K130" s="88">
        <v>140.43</v>
      </c>
      <c r="N130" s="88">
        <v>931.42</v>
      </c>
      <c r="O130" s="88" t="s">
        <v>1225</v>
      </c>
      <c r="P130" s="89">
        <v>39702</v>
      </c>
      <c r="Q130" s="88">
        <v>2</v>
      </c>
      <c r="R130" s="88" t="s">
        <v>3149</v>
      </c>
      <c r="S130" s="88">
        <v>2</v>
      </c>
      <c r="T130" s="88" t="s">
        <v>3148</v>
      </c>
      <c r="U130" s="88" t="s">
        <v>1711</v>
      </c>
      <c r="V130" s="88" t="s">
        <v>3147</v>
      </c>
      <c r="W130" s="88" t="s">
        <v>534</v>
      </c>
      <c r="X130" s="88" t="s">
        <v>1256</v>
      </c>
      <c r="Y130" s="88" t="s">
        <v>532</v>
      </c>
      <c r="Z130" s="88" t="s">
        <v>1254</v>
      </c>
      <c r="AA130" s="88">
        <v>6</v>
      </c>
      <c r="AB130" s="88" t="s">
        <v>2742</v>
      </c>
    </row>
    <row r="131" spans="1:28">
      <c r="A131" s="88" t="s">
        <v>3142</v>
      </c>
      <c r="B131" s="88">
        <v>3305569</v>
      </c>
      <c r="C131" s="88" t="s">
        <v>3146</v>
      </c>
      <c r="D131" s="88" t="s">
        <v>3145</v>
      </c>
      <c r="E131" s="88" t="s">
        <v>101</v>
      </c>
      <c r="F131" s="88" t="s">
        <v>1226</v>
      </c>
      <c r="G131" s="88">
        <v>393.29</v>
      </c>
      <c r="K131" s="88">
        <v>214.76</v>
      </c>
      <c r="N131" s="88">
        <v>931.42</v>
      </c>
      <c r="O131" s="88" t="s">
        <v>3144</v>
      </c>
      <c r="P131" s="89">
        <v>39791</v>
      </c>
      <c r="Q131" s="88">
        <v>2</v>
      </c>
      <c r="R131" s="88" t="s">
        <v>3143</v>
      </c>
      <c r="S131" s="88">
        <v>2</v>
      </c>
      <c r="T131" s="88" t="s">
        <v>3142</v>
      </c>
      <c r="U131" s="88" t="s">
        <v>1842</v>
      </c>
      <c r="V131" s="88" t="s">
        <v>3141</v>
      </c>
      <c r="W131" s="88" t="s">
        <v>1840</v>
      </c>
      <c r="X131" s="88" t="s">
        <v>1718</v>
      </c>
      <c r="Y131" s="88" t="s">
        <v>1838</v>
      </c>
      <c r="Z131" s="88" t="s">
        <v>372</v>
      </c>
      <c r="AA131" s="88">
        <v>6</v>
      </c>
      <c r="AB131" s="88" t="s">
        <v>3140</v>
      </c>
    </row>
    <row r="132" spans="1:28">
      <c r="A132" s="88" t="s">
        <v>3136</v>
      </c>
      <c r="B132" s="88">
        <v>3305533</v>
      </c>
      <c r="C132" s="88" t="s">
        <v>3139</v>
      </c>
      <c r="D132" s="88" t="s">
        <v>3138</v>
      </c>
      <c r="E132" s="88" t="s">
        <v>101</v>
      </c>
      <c r="F132" s="88" t="s">
        <v>290</v>
      </c>
      <c r="G132" s="88">
        <v>201.65</v>
      </c>
      <c r="J132" s="88">
        <v>675.38</v>
      </c>
      <c r="K132" s="88">
        <v>88.63</v>
      </c>
      <c r="N132" s="88">
        <v>135.59</v>
      </c>
      <c r="O132" s="88" t="s">
        <v>2487</v>
      </c>
      <c r="P132" s="89">
        <v>39292</v>
      </c>
      <c r="Q132" s="88">
        <v>2</v>
      </c>
      <c r="R132" s="88" t="s">
        <v>3137</v>
      </c>
      <c r="S132" s="88">
        <v>3</v>
      </c>
      <c r="T132" s="88" t="s">
        <v>3136</v>
      </c>
      <c r="U132" s="88" t="s">
        <v>583</v>
      </c>
      <c r="V132" s="88" t="s">
        <v>3135</v>
      </c>
      <c r="W132" s="88" t="s">
        <v>581</v>
      </c>
      <c r="X132" s="88" t="s">
        <v>1632</v>
      </c>
      <c r="Y132" s="88" t="s">
        <v>580</v>
      </c>
      <c r="Z132" s="88" t="s">
        <v>1630</v>
      </c>
      <c r="AA132" s="88">
        <v>17</v>
      </c>
      <c r="AB132" s="88" t="s">
        <v>2478</v>
      </c>
    </row>
    <row r="133" spans="1:28">
      <c r="A133" s="88" t="s">
        <v>3130</v>
      </c>
      <c r="B133" s="88">
        <v>3305562</v>
      </c>
      <c r="C133" s="88" t="s">
        <v>3134</v>
      </c>
      <c r="D133" s="88" t="s">
        <v>3133</v>
      </c>
      <c r="E133" s="88" t="s">
        <v>101</v>
      </c>
      <c r="F133" s="88" t="s">
        <v>126</v>
      </c>
      <c r="G133" s="88">
        <v>173.71</v>
      </c>
      <c r="K133" s="88">
        <v>87.25</v>
      </c>
      <c r="N133" s="88">
        <v>722.77</v>
      </c>
      <c r="O133" s="88" t="s">
        <v>3132</v>
      </c>
      <c r="P133" s="89">
        <v>39275</v>
      </c>
      <c r="Q133" s="88">
        <v>2</v>
      </c>
      <c r="R133" s="88" t="s">
        <v>3131</v>
      </c>
      <c r="S133" s="88">
        <v>3</v>
      </c>
      <c r="T133" s="88" t="s">
        <v>3130</v>
      </c>
      <c r="U133" s="88" t="s">
        <v>3129</v>
      </c>
      <c r="V133" s="88" t="s">
        <v>3128</v>
      </c>
      <c r="W133" s="88" t="s">
        <v>2294</v>
      </c>
      <c r="X133" s="88" t="s">
        <v>2628</v>
      </c>
      <c r="Y133" s="88" t="s">
        <v>2292</v>
      </c>
      <c r="Z133" s="88" t="s">
        <v>2627</v>
      </c>
      <c r="AA133" s="88">
        <v>5</v>
      </c>
      <c r="AB133" s="88" t="s">
        <v>3127</v>
      </c>
    </row>
    <row r="134" spans="1:28">
      <c r="A134" s="88" t="s">
        <v>3123</v>
      </c>
      <c r="C134" s="88" t="s">
        <v>3126</v>
      </c>
      <c r="D134" s="88" t="s">
        <v>3125</v>
      </c>
      <c r="E134" s="88" t="s">
        <v>101</v>
      </c>
      <c r="F134" s="88" t="s">
        <v>1036</v>
      </c>
      <c r="O134" s="88" t="s">
        <v>2739</v>
      </c>
      <c r="P134" s="89">
        <v>39931</v>
      </c>
      <c r="Q134" s="88">
        <v>2</v>
      </c>
      <c r="R134" s="88" t="s">
        <v>3124</v>
      </c>
      <c r="S134" s="88">
        <v>1</v>
      </c>
      <c r="T134" s="88" t="s">
        <v>3123</v>
      </c>
      <c r="U134" s="88" t="s">
        <v>898</v>
      </c>
      <c r="V134" s="88" t="s">
        <v>3122</v>
      </c>
      <c r="W134" s="88" t="s">
        <v>896</v>
      </c>
      <c r="X134" s="88" t="s">
        <v>3121</v>
      </c>
      <c r="Y134" s="88" t="s">
        <v>894</v>
      </c>
      <c r="Z134" s="88" t="s">
        <v>3120</v>
      </c>
      <c r="AA134" s="88">
        <v>16</v>
      </c>
      <c r="AB134" s="88" t="s">
        <v>3111</v>
      </c>
    </row>
    <row r="135" spans="1:28">
      <c r="A135" s="88" t="s">
        <v>3116</v>
      </c>
      <c r="B135" s="88">
        <v>3305577</v>
      </c>
      <c r="C135" s="88" t="s">
        <v>3119</v>
      </c>
      <c r="D135" s="88" t="s">
        <v>3118</v>
      </c>
      <c r="E135" s="88" t="s">
        <v>101</v>
      </c>
      <c r="F135" s="88" t="s">
        <v>1036</v>
      </c>
      <c r="K135" s="88">
        <v>157.79</v>
      </c>
      <c r="O135" s="88" t="s">
        <v>2739</v>
      </c>
      <c r="P135" s="89">
        <v>40263</v>
      </c>
      <c r="Q135" s="88">
        <v>2</v>
      </c>
      <c r="R135" s="88" t="s">
        <v>3117</v>
      </c>
      <c r="S135" s="88">
        <v>1</v>
      </c>
      <c r="T135" s="88" t="s">
        <v>3116</v>
      </c>
      <c r="U135" s="88" t="s">
        <v>3115</v>
      </c>
      <c r="V135" s="88" t="s">
        <v>3114</v>
      </c>
      <c r="W135" s="88" t="s">
        <v>3113</v>
      </c>
      <c r="X135" s="88" t="s">
        <v>913</v>
      </c>
      <c r="Y135" s="88" t="s">
        <v>3112</v>
      </c>
      <c r="Z135" s="88" t="s">
        <v>911</v>
      </c>
      <c r="AA135" s="88">
        <v>16</v>
      </c>
      <c r="AB135" s="88" t="s">
        <v>3111</v>
      </c>
    </row>
    <row r="136" spans="1:28">
      <c r="A136" s="88" t="s">
        <v>3106</v>
      </c>
      <c r="B136" s="88">
        <v>3305582</v>
      </c>
      <c r="C136" s="88" t="s">
        <v>3110</v>
      </c>
      <c r="D136" s="88" t="s">
        <v>3109</v>
      </c>
      <c r="E136" s="88" t="s">
        <v>101</v>
      </c>
      <c r="F136" s="88" t="s">
        <v>1036</v>
      </c>
      <c r="K136" s="88">
        <v>192.87</v>
      </c>
      <c r="O136" s="88" t="s">
        <v>3108</v>
      </c>
      <c r="P136" s="89">
        <v>40154</v>
      </c>
      <c r="Q136" s="88">
        <v>2</v>
      </c>
      <c r="R136" s="88" t="s">
        <v>3107</v>
      </c>
      <c r="S136" s="88">
        <v>1</v>
      </c>
      <c r="T136" s="88" t="s">
        <v>3106</v>
      </c>
      <c r="U136" s="88" t="s">
        <v>3105</v>
      </c>
      <c r="V136" s="88" t="s">
        <v>3104</v>
      </c>
      <c r="W136" s="88" t="s">
        <v>94</v>
      </c>
      <c r="X136" s="88" t="s">
        <v>1762</v>
      </c>
      <c r="Y136" s="88" t="s">
        <v>92</v>
      </c>
      <c r="Z136" s="88" t="s">
        <v>1760</v>
      </c>
      <c r="AA136" s="88">
        <v>16</v>
      </c>
      <c r="AB136" s="88" t="s">
        <v>3103</v>
      </c>
    </row>
    <row r="137" spans="1:28">
      <c r="A137" s="88" t="s">
        <v>3099</v>
      </c>
      <c r="C137" s="88" t="s">
        <v>3102</v>
      </c>
      <c r="D137" s="88" t="s">
        <v>3101</v>
      </c>
      <c r="E137" s="88" t="s">
        <v>101</v>
      </c>
      <c r="F137" s="88" t="s">
        <v>165</v>
      </c>
      <c r="O137" s="88" t="s">
        <v>2235</v>
      </c>
      <c r="P137" s="89">
        <v>37776</v>
      </c>
      <c r="Q137" s="88">
        <v>1</v>
      </c>
      <c r="R137" s="88" t="s">
        <v>3100</v>
      </c>
      <c r="S137" s="88">
        <v>4</v>
      </c>
      <c r="T137" s="88" t="s">
        <v>3099</v>
      </c>
      <c r="U137" s="88" t="s">
        <v>3098</v>
      </c>
      <c r="V137" s="88" t="s">
        <v>3097</v>
      </c>
      <c r="W137" s="88" t="s">
        <v>2132</v>
      </c>
      <c r="X137" s="88" t="s">
        <v>3096</v>
      </c>
      <c r="Y137" s="88" t="s">
        <v>2131</v>
      </c>
      <c r="Z137" s="88" t="s">
        <v>3095</v>
      </c>
      <c r="AA137" s="88">
        <v>48</v>
      </c>
      <c r="AB137" s="88" t="s">
        <v>2228</v>
      </c>
    </row>
    <row r="138" spans="1:28">
      <c r="A138" s="88" t="s">
        <v>3091</v>
      </c>
      <c r="C138" s="88" t="s">
        <v>3094</v>
      </c>
      <c r="D138" s="88" t="s">
        <v>3093</v>
      </c>
      <c r="E138" s="88" t="s">
        <v>101</v>
      </c>
      <c r="F138" s="88" t="s">
        <v>165</v>
      </c>
      <c r="O138" s="88" t="s">
        <v>2235</v>
      </c>
      <c r="P138" s="89">
        <v>37884</v>
      </c>
      <c r="Q138" s="88">
        <v>1</v>
      </c>
      <c r="R138" s="88" t="s">
        <v>3092</v>
      </c>
      <c r="S138" s="88">
        <v>4</v>
      </c>
      <c r="T138" s="88" t="s">
        <v>3091</v>
      </c>
      <c r="U138" s="88" t="s">
        <v>3090</v>
      </c>
      <c r="V138" s="88" t="s">
        <v>109</v>
      </c>
      <c r="W138" s="88" t="s">
        <v>3089</v>
      </c>
      <c r="X138" s="88" t="s">
        <v>107</v>
      </c>
      <c r="Y138" s="88" t="s">
        <v>3088</v>
      </c>
      <c r="Z138" s="88" t="s">
        <v>105</v>
      </c>
      <c r="AA138" s="88">
        <v>48</v>
      </c>
      <c r="AB138" s="88" t="s">
        <v>2228</v>
      </c>
    </row>
    <row r="139" spans="1:28">
      <c r="A139" s="88" t="s">
        <v>3084</v>
      </c>
      <c r="C139" s="88" t="s">
        <v>3087</v>
      </c>
      <c r="D139" s="88" t="s">
        <v>3086</v>
      </c>
      <c r="E139" s="88" t="s">
        <v>101</v>
      </c>
      <c r="F139" s="88" t="s">
        <v>165</v>
      </c>
      <c r="K139" s="88">
        <v>267.60000000000002</v>
      </c>
      <c r="N139" s="88">
        <v>788.32</v>
      </c>
      <c r="O139" s="88" t="s">
        <v>1060</v>
      </c>
      <c r="P139" s="89">
        <v>37631</v>
      </c>
      <c r="Q139" s="88">
        <v>1</v>
      </c>
      <c r="R139" s="88" t="s">
        <v>3085</v>
      </c>
      <c r="S139" s="88">
        <v>4</v>
      </c>
      <c r="T139" s="88" t="s">
        <v>3084</v>
      </c>
      <c r="U139" s="88" t="s">
        <v>514</v>
      </c>
      <c r="V139" s="88" t="s">
        <v>3083</v>
      </c>
      <c r="W139" s="88" t="s">
        <v>512</v>
      </c>
      <c r="X139" s="88" t="s">
        <v>489</v>
      </c>
      <c r="Y139" s="88" t="s">
        <v>510</v>
      </c>
      <c r="Z139" s="88" t="s">
        <v>487</v>
      </c>
      <c r="AA139" s="88">
        <v>48</v>
      </c>
      <c r="AB139" s="88" t="s">
        <v>1051</v>
      </c>
    </row>
    <row r="140" spans="1:28">
      <c r="A140" s="88" t="s">
        <v>3079</v>
      </c>
      <c r="C140" s="88" t="s">
        <v>3082</v>
      </c>
      <c r="D140" s="88" t="s">
        <v>3081</v>
      </c>
      <c r="E140" s="88" t="s">
        <v>101</v>
      </c>
      <c r="F140" s="88" t="s">
        <v>165</v>
      </c>
      <c r="K140" s="88">
        <v>754.85</v>
      </c>
      <c r="O140" s="88" t="s">
        <v>1948</v>
      </c>
      <c r="P140" s="89">
        <v>37927</v>
      </c>
      <c r="Q140" s="88">
        <v>1</v>
      </c>
      <c r="R140" s="88" t="s">
        <v>3080</v>
      </c>
      <c r="S140" s="88">
        <v>4</v>
      </c>
      <c r="T140" s="88" t="s">
        <v>3079</v>
      </c>
      <c r="U140" s="88" t="s">
        <v>3078</v>
      </c>
      <c r="V140" s="88" t="s">
        <v>3077</v>
      </c>
      <c r="W140" s="88" t="s">
        <v>3076</v>
      </c>
      <c r="X140" s="88" t="s">
        <v>3075</v>
      </c>
      <c r="Y140" s="88" t="s">
        <v>3074</v>
      </c>
      <c r="Z140" s="88" t="s">
        <v>3073</v>
      </c>
      <c r="AA140" s="88">
        <v>48</v>
      </c>
      <c r="AB140" s="88" t="s">
        <v>1941</v>
      </c>
    </row>
    <row r="141" spans="1:28">
      <c r="A141" s="88" t="s">
        <v>3068</v>
      </c>
      <c r="B141" s="88">
        <v>3305590</v>
      </c>
      <c r="C141" s="88" t="s">
        <v>3072</v>
      </c>
      <c r="D141" s="88" t="s">
        <v>3071</v>
      </c>
      <c r="E141" s="88" t="s">
        <v>101</v>
      </c>
      <c r="F141" s="88" t="s">
        <v>1142</v>
      </c>
      <c r="K141" s="88">
        <v>188.28</v>
      </c>
      <c r="O141" s="88" t="s">
        <v>3070</v>
      </c>
      <c r="P141" s="89">
        <v>40110</v>
      </c>
      <c r="Q141" s="88">
        <v>2</v>
      </c>
      <c r="R141" s="88" t="s">
        <v>3069</v>
      </c>
      <c r="S141" s="88">
        <v>1</v>
      </c>
      <c r="T141" s="88" t="s">
        <v>3068</v>
      </c>
      <c r="U141" s="88" t="s">
        <v>3067</v>
      </c>
      <c r="V141" s="88" t="s">
        <v>3066</v>
      </c>
      <c r="W141" s="88" t="s">
        <v>3065</v>
      </c>
      <c r="X141" s="88" t="s">
        <v>3064</v>
      </c>
      <c r="Y141" s="88" t="s">
        <v>3063</v>
      </c>
      <c r="Z141" s="88" t="s">
        <v>3062</v>
      </c>
      <c r="AA141" s="88">
        <v>7</v>
      </c>
      <c r="AB141" s="88" t="s">
        <v>3061</v>
      </c>
    </row>
    <row r="142" spans="1:28">
      <c r="A142" s="88" t="s">
        <v>3057</v>
      </c>
      <c r="C142" s="88" t="s">
        <v>3060</v>
      </c>
      <c r="D142" s="88" t="s">
        <v>3059</v>
      </c>
      <c r="E142" s="88" t="s">
        <v>101</v>
      </c>
      <c r="F142" s="88" t="s">
        <v>165</v>
      </c>
      <c r="K142" s="88">
        <v>999</v>
      </c>
      <c r="O142" s="88" t="s">
        <v>322</v>
      </c>
      <c r="P142" s="89">
        <v>37911</v>
      </c>
      <c r="Q142" s="88">
        <v>1</v>
      </c>
      <c r="R142" s="88" t="s">
        <v>3058</v>
      </c>
      <c r="S142" s="88">
        <v>4</v>
      </c>
      <c r="T142" s="88" t="s">
        <v>3057</v>
      </c>
      <c r="U142" s="88" t="s">
        <v>2692</v>
      </c>
      <c r="V142" s="88" t="s">
        <v>3056</v>
      </c>
      <c r="W142" s="88" t="s">
        <v>2690</v>
      </c>
      <c r="X142" s="88" t="s">
        <v>93</v>
      </c>
      <c r="Y142" s="88" t="s">
        <v>2688</v>
      </c>
      <c r="Z142" s="88" t="s">
        <v>91</v>
      </c>
      <c r="AA142" s="88">
        <v>48</v>
      </c>
      <c r="AB142" s="88" t="s">
        <v>315</v>
      </c>
    </row>
    <row r="143" spans="1:28">
      <c r="A143" s="88" t="s">
        <v>3052</v>
      </c>
      <c r="C143" s="88" t="s">
        <v>3055</v>
      </c>
      <c r="D143" s="88" t="s">
        <v>3054</v>
      </c>
      <c r="E143" s="88" t="s">
        <v>101</v>
      </c>
      <c r="F143" s="88" t="s">
        <v>165</v>
      </c>
      <c r="K143" s="88">
        <v>714.96</v>
      </c>
      <c r="O143" s="88" t="s">
        <v>322</v>
      </c>
      <c r="P143" s="89">
        <v>37715</v>
      </c>
      <c r="Q143" s="88">
        <v>1</v>
      </c>
      <c r="R143" s="88" t="s">
        <v>3053</v>
      </c>
      <c r="S143" s="88">
        <v>4</v>
      </c>
      <c r="T143" s="88" t="s">
        <v>3052</v>
      </c>
      <c r="U143" s="88" t="s">
        <v>3051</v>
      </c>
      <c r="V143" s="88" t="s">
        <v>3050</v>
      </c>
      <c r="W143" s="88" t="s">
        <v>3049</v>
      </c>
      <c r="X143" s="88" t="s">
        <v>3048</v>
      </c>
      <c r="Y143" s="88" t="s">
        <v>3047</v>
      </c>
      <c r="Z143" s="88" t="s">
        <v>3046</v>
      </c>
      <c r="AA143" s="88">
        <v>48</v>
      </c>
      <c r="AB143" s="88" t="s">
        <v>315</v>
      </c>
    </row>
    <row r="144" spans="1:28">
      <c r="A144" s="88" t="s">
        <v>3042</v>
      </c>
      <c r="C144" s="88" t="s">
        <v>3045</v>
      </c>
      <c r="D144" s="88" t="s">
        <v>3044</v>
      </c>
      <c r="E144" s="88" t="s">
        <v>101</v>
      </c>
      <c r="F144" s="88" t="s">
        <v>165</v>
      </c>
      <c r="O144" s="88" t="s">
        <v>2235</v>
      </c>
      <c r="P144" s="89">
        <v>37979</v>
      </c>
      <c r="Q144" s="88">
        <v>1</v>
      </c>
      <c r="R144" s="88" t="s">
        <v>3043</v>
      </c>
      <c r="S144" s="88">
        <v>4</v>
      </c>
      <c r="T144" s="88" t="s">
        <v>3042</v>
      </c>
      <c r="U144" s="88" t="s">
        <v>3041</v>
      </c>
      <c r="V144" s="88" t="s">
        <v>1150</v>
      </c>
      <c r="W144" s="88" t="s">
        <v>3040</v>
      </c>
      <c r="X144" s="88" t="s">
        <v>1148</v>
      </c>
      <c r="Y144" s="88" t="s">
        <v>3039</v>
      </c>
      <c r="Z144" s="88" t="s">
        <v>3038</v>
      </c>
      <c r="AA144" s="88">
        <v>48</v>
      </c>
      <c r="AB144" s="88" t="s">
        <v>2228</v>
      </c>
    </row>
    <row r="145" spans="1:28">
      <c r="A145" s="88" t="s">
        <v>3033</v>
      </c>
      <c r="B145" s="88">
        <v>3305581</v>
      </c>
      <c r="C145" s="88" t="s">
        <v>3037</v>
      </c>
      <c r="D145" s="88" t="s">
        <v>3036</v>
      </c>
      <c r="E145" s="88" t="s">
        <v>101</v>
      </c>
      <c r="F145" s="88" t="s">
        <v>630</v>
      </c>
      <c r="K145" s="88">
        <v>168.37</v>
      </c>
      <c r="O145" s="88" t="s">
        <v>3035</v>
      </c>
      <c r="P145" s="89">
        <v>40220</v>
      </c>
      <c r="Q145" s="88">
        <v>2</v>
      </c>
      <c r="R145" s="88" t="s">
        <v>3034</v>
      </c>
      <c r="S145" s="88">
        <v>1</v>
      </c>
      <c r="T145" s="88" t="s">
        <v>3033</v>
      </c>
      <c r="U145" s="88" t="s">
        <v>1108</v>
      </c>
      <c r="V145" s="88" t="s">
        <v>3032</v>
      </c>
      <c r="W145" s="88" t="s">
        <v>1106</v>
      </c>
      <c r="X145" s="88" t="s">
        <v>3031</v>
      </c>
      <c r="Y145" s="88" t="s">
        <v>1105</v>
      </c>
      <c r="Z145" s="88" t="s">
        <v>3030</v>
      </c>
      <c r="AA145" s="88">
        <v>3</v>
      </c>
      <c r="AB145" s="88" t="s">
        <v>3029</v>
      </c>
    </row>
    <row r="146" spans="1:28">
      <c r="A146" s="88" t="s">
        <v>3025</v>
      </c>
      <c r="B146" s="88">
        <v>3305578</v>
      </c>
      <c r="C146" s="88" t="s">
        <v>3028</v>
      </c>
      <c r="D146" s="88" t="s">
        <v>3027</v>
      </c>
      <c r="E146" s="88" t="s">
        <v>101</v>
      </c>
      <c r="F146" s="88" t="s">
        <v>355</v>
      </c>
      <c r="K146" s="88">
        <v>127.6</v>
      </c>
      <c r="O146" s="88" t="s">
        <v>2317</v>
      </c>
      <c r="P146" s="89">
        <v>40093</v>
      </c>
      <c r="Q146" s="88">
        <v>2</v>
      </c>
      <c r="R146" s="88" t="s">
        <v>3026</v>
      </c>
      <c r="S146" s="88">
        <v>1</v>
      </c>
      <c r="T146" s="88" t="s">
        <v>3025</v>
      </c>
      <c r="U146" s="88" t="s">
        <v>3024</v>
      </c>
      <c r="V146" s="88" t="s">
        <v>3023</v>
      </c>
      <c r="W146" s="88" t="s">
        <v>3022</v>
      </c>
      <c r="X146" s="88" t="s">
        <v>2529</v>
      </c>
      <c r="Y146" s="88" t="s">
        <v>3021</v>
      </c>
      <c r="Z146" s="88" t="s">
        <v>2527</v>
      </c>
      <c r="AA146" s="88">
        <v>1</v>
      </c>
      <c r="AB146" s="88" t="s">
        <v>2310</v>
      </c>
    </row>
    <row r="147" spans="1:28">
      <c r="A147" s="88" t="s">
        <v>3017</v>
      </c>
      <c r="C147" s="88" t="s">
        <v>3020</v>
      </c>
      <c r="D147" s="88" t="s">
        <v>3019</v>
      </c>
      <c r="E147" s="88" t="s">
        <v>101</v>
      </c>
      <c r="F147" s="88" t="s">
        <v>165</v>
      </c>
      <c r="K147" s="88">
        <v>526.05999999999995</v>
      </c>
      <c r="O147" s="88" t="s">
        <v>879</v>
      </c>
      <c r="P147" s="89">
        <v>37944</v>
      </c>
      <c r="Q147" s="88">
        <v>1</v>
      </c>
      <c r="R147" s="88" t="s">
        <v>3018</v>
      </c>
      <c r="S147" s="88">
        <v>4</v>
      </c>
      <c r="T147" s="88" t="s">
        <v>3017</v>
      </c>
      <c r="U147" s="88" t="s">
        <v>3016</v>
      </c>
      <c r="V147" s="88" t="s">
        <v>1267</v>
      </c>
      <c r="W147" s="88" t="s">
        <v>3015</v>
      </c>
      <c r="X147" s="88" t="s">
        <v>1266</v>
      </c>
      <c r="Y147" s="88" t="s">
        <v>3014</v>
      </c>
      <c r="Z147" s="88" t="s">
        <v>1265</v>
      </c>
      <c r="AA147" s="88">
        <v>48</v>
      </c>
      <c r="AB147" s="88" t="s">
        <v>3013</v>
      </c>
    </row>
    <row r="148" spans="1:28">
      <c r="A148" s="88" t="s">
        <v>3008</v>
      </c>
      <c r="B148" s="88">
        <v>3305584</v>
      </c>
      <c r="C148" s="88" t="s">
        <v>3012</v>
      </c>
      <c r="D148" s="88" t="s">
        <v>3011</v>
      </c>
      <c r="E148" s="88" t="s">
        <v>101</v>
      </c>
      <c r="F148" s="88" t="s">
        <v>290</v>
      </c>
      <c r="K148" s="88">
        <v>158.26</v>
      </c>
      <c r="O148" s="88" t="s">
        <v>3010</v>
      </c>
      <c r="P148" s="89">
        <v>40174</v>
      </c>
      <c r="Q148" s="88">
        <v>2</v>
      </c>
      <c r="R148" s="88" t="s">
        <v>3009</v>
      </c>
      <c r="S148" s="88">
        <v>1</v>
      </c>
      <c r="T148" s="88" t="s">
        <v>3008</v>
      </c>
      <c r="U148" s="88" t="s">
        <v>3007</v>
      </c>
      <c r="V148" s="88" t="s">
        <v>3006</v>
      </c>
      <c r="W148" s="88" t="s">
        <v>3005</v>
      </c>
      <c r="X148" s="88" t="s">
        <v>3004</v>
      </c>
      <c r="Y148" s="88" t="s">
        <v>3003</v>
      </c>
      <c r="Z148" s="88" t="s">
        <v>3002</v>
      </c>
      <c r="AA148" s="88">
        <v>17</v>
      </c>
      <c r="AB148" s="88" t="s">
        <v>3001</v>
      </c>
    </row>
    <row r="149" spans="1:28">
      <c r="A149" s="88" t="s">
        <v>2996</v>
      </c>
      <c r="C149" s="88" t="s">
        <v>3000</v>
      </c>
      <c r="D149" s="88" t="s">
        <v>2999</v>
      </c>
      <c r="E149" s="88" t="s">
        <v>101</v>
      </c>
      <c r="F149" s="88" t="s">
        <v>165</v>
      </c>
      <c r="K149" s="88">
        <v>435.65</v>
      </c>
      <c r="N149" s="88">
        <v>692.41</v>
      </c>
      <c r="O149" s="88" t="s">
        <v>2998</v>
      </c>
      <c r="P149" s="89">
        <v>37796</v>
      </c>
      <c r="Q149" s="88">
        <v>1</v>
      </c>
      <c r="R149" s="88" t="s">
        <v>2997</v>
      </c>
      <c r="S149" s="88">
        <v>4</v>
      </c>
      <c r="T149" s="88" t="s">
        <v>2996</v>
      </c>
      <c r="U149" s="88" t="s">
        <v>2995</v>
      </c>
      <c r="V149" s="88" t="s">
        <v>2994</v>
      </c>
      <c r="W149" s="88" t="s">
        <v>2993</v>
      </c>
      <c r="X149" s="88" t="s">
        <v>2992</v>
      </c>
      <c r="Y149" s="88" t="s">
        <v>2991</v>
      </c>
      <c r="Z149" s="88" t="s">
        <v>2990</v>
      </c>
      <c r="AA149" s="88">
        <v>48</v>
      </c>
      <c r="AB149" s="88" t="s">
        <v>2989</v>
      </c>
    </row>
    <row r="150" spans="1:28">
      <c r="A150" s="88" t="s">
        <v>2985</v>
      </c>
      <c r="C150" s="88" t="s">
        <v>2988</v>
      </c>
      <c r="D150" s="88" t="s">
        <v>2987</v>
      </c>
      <c r="E150" s="88" t="s">
        <v>101</v>
      </c>
      <c r="F150" s="88" t="s">
        <v>1662</v>
      </c>
      <c r="K150" s="88">
        <v>350.11</v>
      </c>
      <c r="O150" s="88" t="s">
        <v>2972</v>
      </c>
      <c r="P150" s="89">
        <v>39965</v>
      </c>
      <c r="Q150" s="88">
        <v>2</v>
      </c>
      <c r="R150" s="88" t="s">
        <v>2986</v>
      </c>
      <c r="S150" s="88">
        <v>1</v>
      </c>
      <c r="T150" s="88" t="s">
        <v>2985</v>
      </c>
      <c r="U150" s="88" t="s">
        <v>2984</v>
      </c>
      <c r="V150" s="88" t="s">
        <v>2983</v>
      </c>
      <c r="W150" s="88" t="s">
        <v>2982</v>
      </c>
      <c r="X150" s="88" t="s">
        <v>2981</v>
      </c>
      <c r="Y150" s="88" t="s">
        <v>2980</v>
      </c>
      <c r="Z150" s="88" t="s">
        <v>2979</v>
      </c>
      <c r="AA150" s="88">
        <v>12</v>
      </c>
      <c r="AB150" s="88" t="s">
        <v>2965</v>
      </c>
    </row>
    <row r="151" spans="1:28">
      <c r="A151" s="88" t="s">
        <v>2975</v>
      </c>
      <c r="B151" s="88">
        <v>3305586</v>
      </c>
      <c r="C151" s="88" t="s">
        <v>2978</v>
      </c>
      <c r="D151" s="88" t="s">
        <v>2977</v>
      </c>
      <c r="E151" s="88" t="s">
        <v>101</v>
      </c>
      <c r="F151" s="88" t="s">
        <v>290</v>
      </c>
      <c r="K151" s="88">
        <v>131.13</v>
      </c>
      <c r="O151" s="88" t="s">
        <v>2030</v>
      </c>
      <c r="P151" s="89">
        <v>40075</v>
      </c>
      <c r="Q151" s="88">
        <v>2</v>
      </c>
      <c r="R151" s="88" t="s">
        <v>2976</v>
      </c>
      <c r="S151" s="88">
        <v>1</v>
      </c>
      <c r="T151" s="88" t="s">
        <v>2975</v>
      </c>
      <c r="U151" s="88" t="s">
        <v>1587</v>
      </c>
      <c r="V151" s="88" t="s">
        <v>2355</v>
      </c>
      <c r="W151" s="88" t="s">
        <v>1585</v>
      </c>
      <c r="X151" s="88" t="s">
        <v>2354</v>
      </c>
      <c r="Y151" s="88" t="s">
        <v>1583</v>
      </c>
      <c r="Z151" s="88" t="s">
        <v>1594</v>
      </c>
      <c r="AA151" s="88">
        <v>17</v>
      </c>
      <c r="AB151" s="88" t="s">
        <v>2023</v>
      </c>
    </row>
    <row r="152" spans="1:28">
      <c r="A152" s="88" t="s">
        <v>2970</v>
      </c>
      <c r="C152" s="88" t="s">
        <v>2974</v>
      </c>
      <c r="D152" s="88" t="s">
        <v>2973</v>
      </c>
      <c r="E152" s="88" t="s">
        <v>101</v>
      </c>
      <c r="F152" s="88" t="s">
        <v>1662</v>
      </c>
      <c r="K152" s="88">
        <v>407.61</v>
      </c>
      <c r="O152" s="88" t="s">
        <v>2972</v>
      </c>
      <c r="P152" s="89">
        <v>40248</v>
      </c>
      <c r="Q152" s="88">
        <v>2</v>
      </c>
      <c r="R152" s="88" t="s">
        <v>2971</v>
      </c>
      <c r="S152" s="88">
        <v>1</v>
      </c>
      <c r="T152" s="88" t="s">
        <v>2970</v>
      </c>
      <c r="U152" s="88" t="s">
        <v>2969</v>
      </c>
      <c r="V152" s="88" t="s">
        <v>2968</v>
      </c>
      <c r="W152" s="88" t="s">
        <v>2967</v>
      </c>
      <c r="X152" s="88" t="s">
        <v>2481</v>
      </c>
      <c r="Y152" s="88" t="s">
        <v>2966</v>
      </c>
      <c r="Z152" s="88" t="s">
        <v>2479</v>
      </c>
      <c r="AA152" s="88">
        <v>12</v>
      </c>
      <c r="AB152" s="88" t="s">
        <v>2965</v>
      </c>
    </row>
    <row r="153" spans="1:28">
      <c r="A153" s="88" t="s">
        <v>2960</v>
      </c>
      <c r="B153" s="88">
        <v>3305502</v>
      </c>
      <c r="C153" s="88" t="s">
        <v>2964</v>
      </c>
      <c r="D153" s="88" t="s">
        <v>2963</v>
      </c>
      <c r="E153" s="88" t="s">
        <v>101</v>
      </c>
      <c r="F153" s="88" t="s">
        <v>684</v>
      </c>
      <c r="G153" s="88">
        <v>967.65</v>
      </c>
      <c r="K153" s="88">
        <v>657.77</v>
      </c>
      <c r="O153" s="88" t="s">
        <v>2962</v>
      </c>
      <c r="P153" s="89">
        <v>25020</v>
      </c>
      <c r="Q153" s="88">
        <v>0</v>
      </c>
      <c r="R153" s="88" t="s">
        <v>2961</v>
      </c>
      <c r="S153" s="88" t="s">
        <v>1310</v>
      </c>
      <c r="T153" s="88" t="s">
        <v>2960</v>
      </c>
      <c r="U153" s="88" t="s">
        <v>2959</v>
      </c>
      <c r="V153" s="88" t="s">
        <v>2958</v>
      </c>
      <c r="W153" s="88" t="s">
        <v>2957</v>
      </c>
      <c r="X153" s="88" t="s">
        <v>2956</v>
      </c>
      <c r="Y153" s="88" t="s">
        <v>2955</v>
      </c>
      <c r="Z153" s="88" t="s">
        <v>2954</v>
      </c>
      <c r="AA153" s="88">
        <v>13</v>
      </c>
      <c r="AB153" s="88" t="s">
        <v>2953</v>
      </c>
    </row>
    <row r="154" spans="1:28">
      <c r="A154" s="88" t="s">
        <v>2948</v>
      </c>
      <c r="C154" s="88" t="s">
        <v>2952</v>
      </c>
      <c r="D154" s="88" t="s">
        <v>2951</v>
      </c>
      <c r="E154" s="88" t="s">
        <v>101</v>
      </c>
      <c r="F154" s="88" t="s">
        <v>630</v>
      </c>
      <c r="O154" s="88" t="s">
        <v>2950</v>
      </c>
      <c r="P154" s="89">
        <v>30734</v>
      </c>
      <c r="Q154" s="88">
        <v>0</v>
      </c>
      <c r="R154" s="88" t="s">
        <v>2949</v>
      </c>
      <c r="S154" s="88" t="s">
        <v>1310</v>
      </c>
      <c r="T154" s="88" t="s">
        <v>2948</v>
      </c>
      <c r="U154" s="88" t="s">
        <v>606</v>
      </c>
      <c r="V154" s="88" t="s">
        <v>2947</v>
      </c>
      <c r="W154" s="88" t="s">
        <v>604</v>
      </c>
      <c r="X154" s="88" t="s">
        <v>2946</v>
      </c>
      <c r="Y154" s="88" t="s">
        <v>602</v>
      </c>
      <c r="Z154" s="88" t="s">
        <v>2945</v>
      </c>
      <c r="AA154" s="88">
        <v>3</v>
      </c>
      <c r="AB154" s="88" t="s">
        <v>2944</v>
      </c>
    </row>
    <row r="155" spans="1:28">
      <c r="A155" s="88" t="s">
        <v>2939</v>
      </c>
      <c r="B155" s="88">
        <v>3305588</v>
      </c>
      <c r="C155" s="88" t="s">
        <v>2943</v>
      </c>
      <c r="D155" s="88" t="s">
        <v>2942</v>
      </c>
      <c r="E155" s="88" t="s">
        <v>101</v>
      </c>
      <c r="F155" s="88" t="s">
        <v>429</v>
      </c>
      <c r="K155" s="88">
        <v>198.97</v>
      </c>
      <c r="O155" s="88" t="s">
        <v>2941</v>
      </c>
      <c r="P155" s="89">
        <v>40192</v>
      </c>
      <c r="Q155" s="88">
        <v>2</v>
      </c>
      <c r="R155" s="88" t="s">
        <v>2940</v>
      </c>
      <c r="S155" s="88">
        <v>1</v>
      </c>
      <c r="T155" s="88" t="s">
        <v>2939</v>
      </c>
      <c r="U155" s="88" t="s">
        <v>2938</v>
      </c>
      <c r="V155" s="88" t="s">
        <v>2937</v>
      </c>
      <c r="W155" s="88" t="s">
        <v>2936</v>
      </c>
      <c r="X155" s="88" t="s">
        <v>2935</v>
      </c>
      <c r="Y155" s="88" t="s">
        <v>2934</v>
      </c>
      <c r="Z155" s="88" t="s">
        <v>2933</v>
      </c>
      <c r="AA155" s="88">
        <v>18</v>
      </c>
      <c r="AB155" s="88" t="s">
        <v>2932</v>
      </c>
    </row>
    <row r="156" spans="1:28">
      <c r="A156" s="88" t="s">
        <v>2928</v>
      </c>
      <c r="C156" s="88" t="s">
        <v>2931</v>
      </c>
      <c r="D156" s="88" t="s">
        <v>2930</v>
      </c>
      <c r="E156" s="88" t="s">
        <v>101</v>
      </c>
      <c r="F156" s="88" t="s">
        <v>290</v>
      </c>
      <c r="K156" s="88">
        <v>426.6</v>
      </c>
      <c r="O156" s="88" t="s">
        <v>2487</v>
      </c>
      <c r="P156" s="89">
        <v>40014</v>
      </c>
      <c r="Q156" s="88">
        <v>2</v>
      </c>
      <c r="R156" s="88" t="s">
        <v>2929</v>
      </c>
      <c r="S156" s="88">
        <v>1</v>
      </c>
      <c r="T156" s="88" t="s">
        <v>2928</v>
      </c>
      <c r="U156" s="88" t="s">
        <v>2927</v>
      </c>
      <c r="V156" s="88" t="s">
        <v>2681</v>
      </c>
      <c r="W156" s="88" t="s">
        <v>2926</v>
      </c>
      <c r="X156" s="88" t="s">
        <v>348</v>
      </c>
      <c r="Y156" s="88" t="s">
        <v>2925</v>
      </c>
      <c r="Z156" s="88" t="s">
        <v>346</v>
      </c>
      <c r="AA156" s="88">
        <v>17</v>
      </c>
      <c r="AB156" s="88" t="s">
        <v>2924</v>
      </c>
    </row>
    <row r="157" spans="1:28">
      <c r="A157" s="88" t="s">
        <v>2919</v>
      </c>
      <c r="B157" s="88">
        <v>3305580</v>
      </c>
      <c r="C157" s="88" t="s">
        <v>2923</v>
      </c>
      <c r="D157" s="88" t="s">
        <v>2922</v>
      </c>
      <c r="E157" s="88" t="s">
        <v>101</v>
      </c>
      <c r="F157" s="88" t="s">
        <v>355</v>
      </c>
      <c r="K157" s="88">
        <v>240.57</v>
      </c>
      <c r="O157" s="88" t="s">
        <v>2921</v>
      </c>
      <c r="P157" s="89">
        <v>39951</v>
      </c>
      <c r="Q157" s="88">
        <v>2</v>
      </c>
      <c r="R157" s="88" t="s">
        <v>2920</v>
      </c>
      <c r="S157" s="88">
        <v>1</v>
      </c>
      <c r="T157" s="88" t="s">
        <v>2919</v>
      </c>
      <c r="U157" s="88" t="s">
        <v>2899</v>
      </c>
      <c r="V157" s="88" t="s">
        <v>2918</v>
      </c>
      <c r="W157" s="88" t="s">
        <v>2897</v>
      </c>
      <c r="X157" s="88" t="s">
        <v>170</v>
      </c>
      <c r="Y157" s="88" t="s">
        <v>2896</v>
      </c>
      <c r="Z157" s="88" t="s">
        <v>963</v>
      </c>
      <c r="AA157" s="88">
        <v>1</v>
      </c>
      <c r="AB157" s="88" t="s">
        <v>2917</v>
      </c>
    </row>
    <row r="158" spans="1:28">
      <c r="A158" s="88" t="s">
        <v>2913</v>
      </c>
      <c r="B158" s="88">
        <v>3305558</v>
      </c>
      <c r="C158" s="88" t="s">
        <v>2916</v>
      </c>
      <c r="D158" s="88" t="s">
        <v>2915</v>
      </c>
      <c r="E158" s="88" t="s">
        <v>101</v>
      </c>
      <c r="F158" s="88" t="s">
        <v>290</v>
      </c>
      <c r="G158" s="88">
        <v>256.83</v>
      </c>
      <c r="J158" s="88">
        <v>746.63</v>
      </c>
      <c r="K158" s="88">
        <v>176.26</v>
      </c>
      <c r="N158" s="88">
        <v>190.4</v>
      </c>
      <c r="O158" s="88" t="s">
        <v>2030</v>
      </c>
      <c r="P158" s="89">
        <v>39744</v>
      </c>
      <c r="Q158" s="88">
        <v>2</v>
      </c>
      <c r="R158" s="88" t="s">
        <v>2914</v>
      </c>
      <c r="S158" s="88">
        <v>2</v>
      </c>
      <c r="T158" s="88" t="s">
        <v>2913</v>
      </c>
      <c r="U158" s="88" t="s">
        <v>669</v>
      </c>
      <c r="V158" s="88" t="s">
        <v>2912</v>
      </c>
      <c r="W158" s="88" t="s">
        <v>667</v>
      </c>
      <c r="X158" s="88" t="s">
        <v>2911</v>
      </c>
      <c r="Y158" s="88" t="s">
        <v>665</v>
      </c>
      <c r="Z158" s="88" t="s">
        <v>2910</v>
      </c>
      <c r="AA158" s="88">
        <v>17</v>
      </c>
      <c r="AB158" s="88" t="s">
        <v>2023</v>
      </c>
    </row>
    <row r="159" spans="1:28">
      <c r="A159" s="88" t="s">
        <v>2905</v>
      </c>
      <c r="C159" s="88" t="s">
        <v>2909</v>
      </c>
      <c r="D159" s="88" t="s">
        <v>2908</v>
      </c>
      <c r="E159" s="88" t="s">
        <v>101</v>
      </c>
      <c r="F159" s="88" t="s">
        <v>717</v>
      </c>
      <c r="O159" s="88" t="s">
        <v>2907</v>
      </c>
      <c r="P159" s="89">
        <v>40127</v>
      </c>
      <c r="Q159" s="88">
        <v>2</v>
      </c>
      <c r="R159" s="88" t="s">
        <v>2906</v>
      </c>
      <c r="S159" s="88">
        <v>1</v>
      </c>
      <c r="T159" s="88" t="s">
        <v>2905</v>
      </c>
      <c r="U159" s="88" t="s">
        <v>713</v>
      </c>
      <c r="V159" s="88" t="s">
        <v>1686</v>
      </c>
      <c r="W159" s="88" t="s">
        <v>711</v>
      </c>
      <c r="X159" s="88" t="s">
        <v>1684</v>
      </c>
      <c r="Y159" s="88" t="s">
        <v>709</v>
      </c>
      <c r="Z159" s="88" t="s">
        <v>1682</v>
      </c>
      <c r="AA159" s="88">
        <v>35</v>
      </c>
      <c r="AB159" s="88" t="s">
        <v>2904</v>
      </c>
    </row>
    <row r="160" spans="1:28">
      <c r="A160" s="88" t="s">
        <v>2900</v>
      </c>
      <c r="C160" s="88" t="s">
        <v>2903</v>
      </c>
      <c r="D160" s="88" t="s">
        <v>2902</v>
      </c>
      <c r="E160" s="88" t="s">
        <v>101</v>
      </c>
      <c r="F160" s="88" t="s">
        <v>165</v>
      </c>
      <c r="K160" s="88">
        <v>571.20000000000005</v>
      </c>
      <c r="O160" s="88" t="s">
        <v>277</v>
      </c>
      <c r="P160" s="89">
        <v>37972</v>
      </c>
      <c r="Q160" s="88">
        <v>1</v>
      </c>
      <c r="R160" s="88" t="s">
        <v>2901</v>
      </c>
      <c r="S160" s="88">
        <v>4</v>
      </c>
      <c r="T160" s="88" t="s">
        <v>2900</v>
      </c>
      <c r="U160" s="88" t="s">
        <v>2899</v>
      </c>
      <c r="V160" s="88" t="s">
        <v>2898</v>
      </c>
      <c r="W160" s="88" t="s">
        <v>2897</v>
      </c>
      <c r="X160" s="88" t="s">
        <v>1623</v>
      </c>
      <c r="Y160" s="88" t="s">
        <v>2896</v>
      </c>
      <c r="Z160" s="88" t="s">
        <v>1622</v>
      </c>
      <c r="AA160" s="88">
        <v>48</v>
      </c>
      <c r="AB160" s="88" t="s">
        <v>268</v>
      </c>
    </row>
    <row r="161" spans="1:28">
      <c r="A161" s="88" t="s">
        <v>2892</v>
      </c>
      <c r="C161" s="88" t="s">
        <v>2895</v>
      </c>
      <c r="D161" s="88" t="s">
        <v>2894</v>
      </c>
      <c r="E161" s="88" t="s">
        <v>101</v>
      </c>
      <c r="F161" s="88" t="s">
        <v>165</v>
      </c>
      <c r="K161" s="88">
        <v>275.95</v>
      </c>
      <c r="O161" s="88" t="s">
        <v>855</v>
      </c>
      <c r="P161" s="89">
        <v>37417</v>
      </c>
      <c r="Q161" s="88">
        <v>1</v>
      </c>
      <c r="R161" s="88" t="s">
        <v>2893</v>
      </c>
      <c r="S161" s="88">
        <v>4</v>
      </c>
      <c r="T161" s="88" t="s">
        <v>2892</v>
      </c>
      <c r="U161" s="88" t="s">
        <v>514</v>
      </c>
      <c r="V161" s="88" t="s">
        <v>2891</v>
      </c>
      <c r="W161" s="88" t="s">
        <v>512</v>
      </c>
      <c r="X161" s="88" t="s">
        <v>933</v>
      </c>
      <c r="Y161" s="88" t="s">
        <v>510</v>
      </c>
      <c r="Z161" s="88" t="s">
        <v>931</v>
      </c>
      <c r="AA161" s="88">
        <v>48</v>
      </c>
      <c r="AB161" s="88" t="s">
        <v>846</v>
      </c>
    </row>
    <row r="162" spans="1:28">
      <c r="A162" s="88" t="s">
        <v>2887</v>
      </c>
      <c r="C162" s="88" t="s">
        <v>2890</v>
      </c>
      <c r="D162" s="88" t="s">
        <v>2889</v>
      </c>
      <c r="E162" s="88" t="s">
        <v>101</v>
      </c>
      <c r="F162" s="88" t="s">
        <v>165</v>
      </c>
      <c r="K162" s="88">
        <v>392.93</v>
      </c>
      <c r="O162" s="88" t="s">
        <v>2008</v>
      </c>
      <c r="P162" s="89">
        <v>39079</v>
      </c>
      <c r="Q162" s="88">
        <v>1</v>
      </c>
      <c r="R162" s="88" t="s">
        <v>2888</v>
      </c>
      <c r="S162" s="88">
        <v>1</v>
      </c>
      <c r="T162" s="88" t="s">
        <v>2887</v>
      </c>
      <c r="U162" s="88" t="s">
        <v>2886</v>
      </c>
      <c r="V162" s="88" t="s">
        <v>2885</v>
      </c>
      <c r="W162" s="88" t="s">
        <v>2884</v>
      </c>
      <c r="X162" s="88" t="s">
        <v>454</v>
      </c>
      <c r="Y162" s="88" t="s">
        <v>2883</v>
      </c>
      <c r="Z162" s="88" t="s">
        <v>452</v>
      </c>
      <c r="AA162" s="88">
        <v>48</v>
      </c>
      <c r="AB162" s="88" t="s">
        <v>2002</v>
      </c>
    </row>
    <row r="163" spans="1:28">
      <c r="A163" s="88" t="s">
        <v>2878</v>
      </c>
      <c r="B163" s="88">
        <v>3305583</v>
      </c>
      <c r="C163" s="88" t="s">
        <v>2882</v>
      </c>
      <c r="D163" s="88" t="s">
        <v>2881</v>
      </c>
      <c r="E163" s="88" t="s">
        <v>101</v>
      </c>
      <c r="F163" s="88" t="s">
        <v>165</v>
      </c>
      <c r="K163" s="88">
        <v>262.19</v>
      </c>
      <c r="N163" s="88">
        <v>931.42</v>
      </c>
      <c r="O163" s="88" t="s">
        <v>2880</v>
      </c>
      <c r="P163" s="89">
        <v>39162</v>
      </c>
      <c r="Q163" s="88">
        <v>1</v>
      </c>
      <c r="R163" s="88" t="s">
        <v>2879</v>
      </c>
      <c r="S163" s="88">
        <v>1</v>
      </c>
      <c r="T163" s="88" t="s">
        <v>2878</v>
      </c>
      <c r="U163" s="88" t="s">
        <v>2877</v>
      </c>
      <c r="V163" s="88" t="s">
        <v>2876</v>
      </c>
      <c r="W163" s="88" t="s">
        <v>2875</v>
      </c>
      <c r="X163" s="88" t="s">
        <v>2874</v>
      </c>
      <c r="Y163" s="88" t="s">
        <v>2873</v>
      </c>
      <c r="Z163" s="88" t="s">
        <v>2872</v>
      </c>
      <c r="AA163" s="88">
        <v>48</v>
      </c>
      <c r="AB163" s="88" t="s">
        <v>2871</v>
      </c>
    </row>
    <row r="164" spans="1:28">
      <c r="A164" s="88" t="s">
        <v>2867</v>
      </c>
      <c r="C164" s="88" t="s">
        <v>2870</v>
      </c>
      <c r="D164" s="88" t="s">
        <v>2869</v>
      </c>
      <c r="E164" s="88" t="s">
        <v>101</v>
      </c>
      <c r="F164" s="88" t="s">
        <v>165</v>
      </c>
      <c r="K164" s="88">
        <v>999</v>
      </c>
      <c r="O164" s="88" t="s">
        <v>609</v>
      </c>
      <c r="P164" s="89">
        <v>37446</v>
      </c>
      <c r="Q164" s="88">
        <v>1</v>
      </c>
      <c r="R164" s="88" t="s">
        <v>2868</v>
      </c>
      <c r="S164" s="88">
        <v>5</v>
      </c>
      <c r="T164" s="88" t="s">
        <v>2867</v>
      </c>
      <c r="U164" s="88" t="s">
        <v>2866</v>
      </c>
      <c r="V164" s="88" t="s">
        <v>2865</v>
      </c>
      <c r="W164" s="88" t="s">
        <v>2864</v>
      </c>
      <c r="X164" s="88" t="s">
        <v>1232</v>
      </c>
      <c r="Y164" s="88" t="s">
        <v>2863</v>
      </c>
      <c r="Z164" s="88" t="s">
        <v>1230</v>
      </c>
      <c r="AA164" s="88">
        <v>48</v>
      </c>
      <c r="AB164" s="88" t="s">
        <v>600</v>
      </c>
    </row>
    <row r="165" spans="1:28">
      <c r="A165" s="88" t="s">
        <v>2859</v>
      </c>
      <c r="B165" s="88">
        <v>3305575</v>
      </c>
      <c r="C165" s="88" t="s">
        <v>2862</v>
      </c>
      <c r="D165" s="88" t="s">
        <v>2861</v>
      </c>
      <c r="E165" s="88" t="s">
        <v>101</v>
      </c>
      <c r="F165" s="88" t="s">
        <v>152</v>
      </c>
      <c r="K165" s="88">
        <v>190.03</v>
      </c>
      <c r="O165" s="88" t="s">
        <v>2810</v>
      </c>
      <c r="P165" s="89">
        <v>40228</v>
      </c>
      <c r="Q165" s="88">
        <v>2</v>
      </c>
      <c r="R165" s="88" t="s">
        <v>2860</v>
      </c>
      <c r="S165" s="88">
        <v>1</v>
      </c>
      <c r="T165" s="88" t="s">
        <v>2859</v>
      </c>
      <c r="U165" s="88" t="s">
        <v>2858</v>
      </c>
      <c r="V165" s="88" t="s">
        <v>2857</v>
      </c>
      <c r="W165" s="88" t="s">
        <v>2856</v>
      </c>
      <c r="X165" s="88" t="s">
        <v>2855</v>
      </c>
      <c r="Y165" s="88" t="s">
        <v>2854</v>
      </c>
      <c r="Z165" s="88" t="s">
        <v>2853</v>
      </c>
      <c r="AA165" s="88">
        <v>2</v>
      </c>
      <c r="AB165" s="88" t="s">
        <v>2803</v>
      </c>
    </row>
    <row r="166" spans="1:28">
      <c r="A166" s="88" t="s">
        <v>2849</v>
      </c>
      <c r="C166" s="88" t="s">
        <v>2852</v>
      </c>
      <c r="D166" s="88" t="s">
        <v>2851</v>
      </c>
      <c r="E166" s="88" t="s">
        <v>101</v>
      </c>
      <c r="F166" s="88" t="s">
        <v>165</v>
      </c>
      <c r="K166" s="88">
        <v>410.13</v>
      </c>
      <c r="O166" s="88" t="s">
        <v>855</v>
      </c>
      <c r="P166" s="89">
        <v>37463</v>
      </c>
      <c r="Q166" s="88">
        <v>1</v>
      </c>
      <c r="R166" s="88" t="s">
        <v>2850</v>
      </c>
      <c r="S166" s="88">
        <v>4</v>
      </c>
      <c r="T166" s="88" t="s">
        <v>2849</v>
      </c>
      <c r="U166" s="88" t="s">
        <v>1956</v>
      </c>
      <c r="V166" s="88" t="s">
        <v>2848</v>
      </c>
      <c r="W166" s="88" t="s">
        <v>1954</v>
      </c>
      <c r="X166" s="88" t="s">
        <v>1862</v>
      </c>
      <c r="Y166" s="88" t="s">
        <v>1952</v>
      </c>
      <c r="Z166" s="88" t="s">
        <v>2847</v>
      </c>
      <c r="AA166" s="88">
        <v>48</v>
      </c>
      <c r="AB166" s="88" t="s">
        <v>846</v>
      </c>
    </row>
    <row r="167" spans="1:28">
      <c r="A167" s="88" t="s">
        <v>2843</v>
      </c>
      <c r="C167" s="88" t="s">
        <v>2846</v>
      </c>
      <c r="D167" s="88" t="s">
        <v>2845</v>
      </c>
      <c r="E167" s="88" t="s">
        <v>101</v>
      </c>
      <c r="F167" s="88" t="s">
        <v>483</v>
      </c>
      <c r="O167" s="88" t="s">
        <v>474</v>
      </c>
      <c r="P167" s="89">
        <v>39705</v>
      </c>
      <c r="Q167" s="88">
        <v>3</v>
      </c>
      <c r="R167" s="88" t="s">
        <v>2844</v>
      </c>
      <c r="S167" s="88">
        <v>3</v>
      </c>
      <c r="T167" s="88" t="s">
        <v>2843</v>
      </c>
      <c r="U167" s="88" t="s">
        <v>606</v>
      </c>
      <c r="V167" s="88" t="s">
        <v>2842</v>
      </c>
      <c r="W167" s="88" t="s">
        <v>604</v>
      </c>
      <c r="X167" s="88" t="s">
        <v>2841</v>
      </c>
      <c r="Y167" s="88" t="s">
        <v>602</v>
      </c>
      <c r="Z167" s="88" t="s">
        <v>2840</v>
      </c>
      <c r="AA167" s="88">
        <v>38</v>
      </c>
      <c r="AB167" s="88" t="s">
        <v>474</v>
      </c>
    </row>
    <row r="168" spans="1:28">
      <c r="A168" s="88" t="s">
        <v>2835</v>
      </c>
      <c r="C168" s="88" t="s">
        <v>2839</v>
      </c>
      <c r="D168" s="88" t="s">
        <v>2838</v>
      </c>
      <c r="E168" s="88" t="s">
        <v>101</v>
      </c>
      <c r="F168" s="88" t="s">
        <v>355</v>
      </c>
      <c r="K168" s="88">
        <v>403.97</v>
      </c>
      <c r="N168" s="88">
        <v>666.48</v>
      </c>
      <c r="O168" s="88" t="s">
        <v>2837</v>
      </c>
      <c r="P168" s="89">
        <v>39610</v>
      </c>
      <c r="Q168" s="88">
        <v>2</v>
      </c>
      <c r="R168" s="88" t="s">
        <v>2836</v>
      </c>
      <c r="S168" s="88">
        <v>2</v>
      </c>
      <c r="T168" s="88" t="s">
        <v>2835</v>
      </c>
      <c r="U168" s="88" t="s">
        <v>2834</v>
      </c>
      <c r="V168" s="88" t="s">
        <v>2833</v>
      </c>
      <c r="W168" s="88" t="s">
        <v>2832</v>
      </c>
      <c r="X168" s="88" t="s">
        <v>361</v>
      </c>
      <c r="Y168" s="88" t="s">
        <v>2831</v>
      </c>
      <c r="Z168" s="88" t="s">
        <v>359</v>
      </c>
      <c r="AA168" s="88">
        <v>1</v>
      </c>
      <c r="AB168" s="88" t="s">
        <v>2830</v>
      </c>
    </row>
    <row r="169" spans="1:28">
      <c r="A169" s="88" t="s">
        <v>2826</v>
      </c>
      <c r="C169" s="88" t="s">
        <v>2829</v>
      </c>
      <c r="D169" s="88" t="s">
        <v>2828</v>
      </c>
      <c r="E169" s="88" t="s">
        <v>101</v>
      </c>
      <c r="F169" s="88" t="s">
        <v>165</v>
      </c>
      <c r="O169" s="88" t="s">
        <v>1060</v>
      </c>
      <c r="P169" s="89">
        <v>37353</v>
      </c>
      <c r="Q169" s="88">
        <v>1</v>
      </c>
      <c r="R169" s="88" t="s">
        <v>2827</v>
      </c>
      <c r="S169" s="88">
        <v>5</v>
      </c>
      <c r="T169" s="88" t="s">
        <v>2826</v>
      </c>
      <c r="U169" s="88" t="s">
        <v>2825</v>
      </c>
      <c r="V169" s="88" t="s">
        <v>2824</v>
      </c>
      <c r="W169" s="88" t="s">
        <v>2823</v>
      </c>
      <c r="X169" s="88" t="s">
        <v>2822</v>
      </c>
      <c r="Y169" s="88" t="s">
        <v>2821</v>
      </c>
      <c r="Z169" s="88" t="s">
        <v>2820</v>
      </c>
      <c r="AA169" s="88">
        <v>48</v>
      </c>
      <c r="AB169" s="88" t="s">
        <v>1051</v>
      </c>
    </row>
    <row r="170" spans="1:28">
      <c r="A170" s="88" t="s">
        <v>2816</v>
      </c>
      <c r="C170" s="88" t="s">
        <v>2819</v>
      </c>
      <c r="D170" s="88" t="s">
        <v>2818</v>
      </c>
      <c r="E170" s="88" t="s">
        <v>101</v>
      </c>
      <c r="F170" s="88" t="s">
        <v>165</v>
      </c>
      <c r="O170" s="88" t="s">
        <v>1048</v>
      </c>
      <c r="P170" s="89">
        <v>37506</v>
      </c>
      <c r="Q170" s="88">
        <v>1</v>
      </c>
      <c r="R170" s="88" t="s">
        <v>2817</v>
      </c>
      <c r="S170" s="88">
        <v>4</v>
      </c>
      <c r="T170" s="88" t="s">
        <v>2816</v>
      </c>
      <c r="U170" s="88" t="s">
        <v>2815</v>
      </c>
      <c r="V170" s="88" t="s">
        <v>2575</v>
      </c>
      <c r="W170" s="88" t="s">
        <v>2814</v>
      </c>
      <c r="X170" s="88" t="s">
        <v>1943</v>
      </c>
      <c r="Y170" s="88" t="s">
        <v>2813</v>
      </c>
      <c r="Z170" s="88" t="s">
        <v>1942</v>
      </c>
      <c r="AA170" s="88">
        <v>48</v>
      </c>
      <c r="AB170" s="88" t="s">
        <v>1039</v>
      </c>
    </row>
    <row r="171" spans="1:28">
      <c r="A171" s="88" t="s">
        <v>2808</v>
      </c>
      <c r="B171" s="88">
        <v>3305574</v>
      </c>
      <c r="C171" s="88" t="s">
        <v>2812</v>
      </c>
      <c r="D171" s="88" t="s">
        <v>2811</v>
      </c>
      <c r="E171" s="88" t="s">
        <v>101</v>
      </c>
      <c r="F171" s="88" t="s">
        <v>152</v>
      </c>
      <c r="K171" s="88">
        <v>265.82</v>
      </c>
      <c r="O171" s="88" t="s">
        <v>2810</v>
      </c>
      <c r="P171" s="89">
        <v>40093</v>
      </c>
      <c r="Q171" s="88">
        <v>2</v>
      </c>
      <c r="R171" s="88" t="s">
        <v>2809</v>
      </c>
      <c r="S171" s="88">
        <v>1</v>
      </c>
      <c r="T171" s="88" t="s">
        <v>2808</v>
      </c>
      <c r="U171" s="88" t="s">
        <v>2807</v>
      </c>
      <c r="V171" s="88" t="s">
        <v>2806</v>
      </c>
      <c r="W171" s="88" t="s">
        <v>2805</v>
      </c>
      <c r="X171" s="88" t="s">
        <v>2354</v>
      </c>
      <c r="Y171" s="88" t="s">
        <v>2804</v>
      </c>
      <c r="Z171" s="88" t="s">
        <v>1594</v>
      </c>
      <c r="AA171" s="88">
        <v>2</v>
      </c>
      <c r="AB171" s="88" t="s">
        <v>2803</v>
      </c>
    </row>
    <row r="172" spans="1:28">
      <c r="A172" s="88" t="s">
        <v>2799</v>
      </c>
      <c r="C172" s="88" t="s">
        <v>2802</v>
      </c>
      <c r="D172" s="88" t="s">
        <v>2801</v>
      </c>
      <c r="E172" s="88" t="s">
        <v>101</v>
      </c>
      <c r="F172" s="88" t="s">
        <v>165</v>
      </c>
      <c r="O172" s="88" t="s">
        <v>2008</v>
      </c>
      <c r="P172" s="89">
        <v>38049</v>
      </c>
      <c r="Q172" s="88">
        <v>1</v>
      </c>
      <c r="R172" s="88" t="s">
        <v>2800</v>
      </c>
      <c r="S172" s="88">
        <v>4</v>
      </c>
      <c r="T172" s="88" t="s">
        <v>2799</v>
      </c>
      <c r="U172" s="88" t="s">
        <v>2798</v>
      </c>
      <c r="V172" s="88" t="s">
        <v>2797</v>
      </c>
      <c r="W172" s="88" t="s">
        <v>2796</v>
      </c>
      <c r="X172" s="88" t="s">
        <v>2795</v>
      </c>
      <c r="Y172" s="88" t="s">
        <v>2794</v>
      </c>
      <c r="Z172" s="88" t="s">
        <v>2793</v>
      </c>
      <c r="AA172" s="88">
        <v>48</v>
      </c>
      <c r="AB172" s="88" t="s">
        <v>2002</v>
      </c>
    </row>
    <row r="173" spans="1:28">
      <c r="A173" s="88" t="s">
        <v>2789</v>
      </c>
      <c r="B173" s="88">
        <v>3305565</v>
      </c>
      <c r="C173" s="88" t="s">
        <v>2792</v>
      </c>
      <c r="D173" s="88" t="s">
        <v>2791</v>
      </c>
      <c r="E173" s="88" t="s">
        <v>101</v>
      </c>
      <c r="F173" s="88" t="s">
        <v>290</v>
      </c>
      <c r="G173" s="88">
        <v>292.64</v>
      </c>
      <c r="J173" s="88">
        <v>793.22</v>
      </c>
      <c r="K173" s="88">
        <v>140.19</v>
      </c>
      <c r="N173" s="88">
        <v>216.2</v>
      </c>
      <c r="O173" s="88" t="s">
        <v>2487</v>
      </c>
      <c r="P173" s="89">
        <v>39869</v>
      </c>
      <c r="Q173" s="88">
        <v>2</v>
      </c>
      <c r="R173" s="88" t="s">
        <v>2790</v>
      </c>
      <c r="S173" s="88">
        <v>2</v>
      </c>
      <c r="T173" s="88" t="s">
        <v>2789</v>
      </c>
      <c r="U173" s="88" t="s">
        <v>2788</v>
      </c>
      <c r="V173" s="88" t="s">
        <v>2787</v>
      </c>
      <c r="W173" s="88" t="s">
        <v>2786</v>
      </c>
      <c r="X173" s="88" t="s">
        <v>1623</v>
      </c>
      <c r="Y173" s="88" t="s">
        <v>2785</v>
      </c>
      <c r="Z173" s="88" t="s">
        <v>1622</v>
      </c>
      <c r="AA173" s="88">
        <v>17</v>
      </c>
      <c r="AB173" s="88" t="s">
        <v>2478</v>
      </c>
    </row>
    <row r="174" spans="1:28">
      <c r="A174" s="88" t="s">
        <v>2781</v>
      </c>
      <c r="C174" s="88" t="s">
        <v>2784</v>
      </c>
      <c r="D174" s="88" t="s">
        <v>2783</v>
      </c>
      <c r="E174" s="88" t="s">
        <v>101</v>
      </c>
      <c r="F174" s="88" t="s">
        <v>126</v>
      </c>
      <c r="O174" s="88" t="s">
        <v>230</v>
      </c>
      <c r="P174" s="89">
        <v>39285</v>
      </c>
      <c r="Q174" s="88">
        <v>2</v>
      </c>
      <c r="R174" s="88" t="s">
        <v>2782</v>
      </c>
      <c r="S174" s="88">
        <v>3</v>
      </c>
      <c r="T174" s="88" t="s">
        <v>2781</v>
      </c>
      <c r="U174" s="88" t="s">
        <v>2780</v>
      </c>
      <c r="V174" s="88" t="s">
        <v>2779</v>
      </c>
      <c r="W174" s="88" t="s">
        <v>2778</v>
      </c>
      <c r="X174" s="88" t="s">
        <v>2777</v>
      </c>
      <c r="Y174" s="88" t="s">
        <v>2776</v>
      </c>
      <c r="Z174" s="88" t="s">
        <v>2775</v>
      </c>
      <c r="AA174" s="88">
        <v>5</v>
      </c>
      <c r="AB174" s="88" t="s">
        <v>221</v>
      </c>
    </row>
    <row r="175" spans="1:28">
      <c r="A175" s="88" t="s">
        <v>2771</v>
      </c>
      <c r="C175" s="88" t="s">
        <v>2774</v>
      </c>
      <c r="D175" s="88" t="s">
        <v>2773</v>
      </c>
      <c r="E175" s="88" t="s">
        <v>101</v>
      </c>
      <c r="F175" s="88" t="s">
        <v>1036</v>
      </c>
      <c r="K175" s="88">
        <v>166.03</v>
      </c>
      <c r="O175" s="88" t="s">
        <v>1213</v>
      </c>
      <c r="P175" s="89">
        <v>40361</v>
      </c>
      <c r="Q175" s="88">
        <v>3</v>
      </c>
      <c r="R175" s="88" t="s">
        <v>2772</v>
      </c>
      <c r="S175" s="88">
        <v>3</v>
      </c>
      <c r="T175" s="88" t="s">
        <v>2771</v>
      </c>
      <c r="U175" s="88" t="s">
        <v>2770</v>
      </c>
      <c r="V175" s="88" t="s">
        <v>2769</v>
      </c>
      <c r="W175" s="88" t="s">
        <v>2768</v>
      </c>
      <c r="X175" s="88" t="s">
        <v>2767</v>
      </c>
      <c r="Y175" s="88" t="s">
        <v>2766</v>
      </c>
      <c r="Z175" s="88" t="s">
        <v>2765</v>
      </c>
      <c r="AA175" s="88">
        <v>16</v>
      </c>
      <c r="AB175" s="88" t="s">
        <v>1204</v>
      </c>
    </row>
    <row r="176" spans="1:28">
      <c r="A176" s="88" t="s">
        <v>2761</v>
      </c>
      <c r="C176" s="88" t="s">
        <v>2764</v>
      </c>
      <c r="D176" s="88" t="s">
        <v>2763</v>
      </c>
      <c r="E176" s="88" t="s">
        <v>101</v>
      </c>
      <c r="F176" s="88" t="s">
        <v>1036</v>
      </c>
      <c r="K176" s="88">
        <v>137.61000000000001</v>
      </c>
      <c r="O176" s="88" t="s">
        <v>1213</v>
      </c>
      <c r="P176" s="89">
        <v>40365</v>
      </c>
      <c r="Q176" s="88">
        <v>3</v>
      </c>
      <c r="R176" s="88" t="s">
        <v>2762</v>
      </c>
      <c r="S176" s="88">
        <v>3</v>
      </c>
      <c r="T176" s="88" t="s">
        <v>2761</v>
      </c>
      <c r="U176" s="88" t="s">
        <v>2760</v>
      </c>
      <c r="V176" s="88" t="s">
        <v>2759</v>
      </c>
      <c r="W176" s="88" t="s">
        <v>2758</v>
      </c>
      <c r="X176" s="88" t="s">
        <v>1042</v>
      </c>
      <c r="Y176" s="88" t="s">
        <v>2757</v>
      </c>
      <c r="Z176" s="88" t="s">
        <v>1040</v>
      </c>
      <c r="AA176" s="88">
        <v>16</v>
      </c>
      <c r="AB176" s="88" t="s">
        <v>1204</v>
      </c>
    </row>
    <row r="177" spans="1:28">
      <c r="A177" s="88" t="s">
        <v>2753</v>
      </c>
      <c r="C177" s="88" t="s">
        <v>2756</v>
      </c>
      <c r="D177" s="88" t="s">
        <v>2755</v>
      </c>
      <c r="E177" s="88" t="s">
        <v>101</v>
      </c>
      <c r="F177" s="88" t="s">
        <v>1036</v>
      </c>
      <c r="K177" s="88">
        <v>237.12</v>
      </c>
      <c r="O177" s="88" t="s">
        <v>2739</v>
      </c>
      <c r="P177" s="89">
        <v>39232</v>
      </c>
      <c r="Q177" s="88">
        <v>2</v>
      </c>
      <c r="R177" s="88" t="s">
        <v>2754</v>
      </c>
      <c r="S177" s="88">
        <v>3</v>
      </c>
      <c r="T177" s="88" t="s">
        <v>2753</v>
      </c>
      <c r="U177" s="88" t="s">
        <v>96</v>
      </c>
      <c r="V177" s="88" t="s">
        <v>2752</v>
      </c>
      <c r="W177" s="88" t="s">
        <v>94</v>
      </c>
      <c r="X177" s="88" t="s">
        <v>2751</v>
      </c>
      <c r="Y177" s="88" t="s">
        <v>92</v>
      </c>
      <c r="Z177" s="88" t="s">
        <v>2750</v>
      </c>
      <c r="AA177" s="88">
        <v>16</v>
      </c>
      <c r="AB177" s="88" t="s">
        <v>2733</v>
      </c>
    </row>
    <row r="178" spans="1:28">
      <c r="A178" s="88" t="s">
        <v>2746</v>
      </c>
      <c r="C178" s="88" t="s">
        <v>2749</v>
      </c>
      <c r="D178" s="88" t="s">
        <v>2748</v>
      </c>
      <c r="E178" s="88" t="s">
        <v>101</v>
      </c>
      <c r="F178" s="88" t="s">
        <v>1226</v>
      </c>
      <c r="K178" s="88">
        <v>188.49</v>
      </c>
      <c r="N178" s="88">
        <v>821.45</v>
      </c>
      <c r="O178" s="88" t="s">
        <v>1225</v>
      </c>
      <c r="P178" s="89">
        <v>39423</v>
      </c>
      <c r="Q178" s="88">
        <v>2</v>
      </c>
      <c r="R178" s="88" t="s">
        <v>2747</v>
      </c>
      <c r="S178" s="88">
        <v>3</v>
      </c>
      <c r="T178" s="88" t="s">
        <v>2746</v>
      </c>
      <c r="U178" s="88" t="s">
        <v>2745</v>
      </c>
      <c r="V178" s="88" t="s">
        <v>2210</v>
      </c>
      <c r="W178" s="88" t="s">
        <v>2744</v>
      </c>
      <c r="X178" s="88" t="s">
        <v>248</v>
      </c>
      <c r="Y178" s="88" t="s">
        <v>2743</v>
      </c>
      <c r="Z178" s="88" t="s">
        <v>246</v>
      </c>
      <c r="AA178" s="88">
        <v>6</v>
      </c>
      <c r="AB178" s="88" t="s">
        <v>2742</v>
      </c>
    </row>
    <row r="179" spans="1:28">
      <c r="A179" s="88" t="s">
        <v>2737</v>
      </c>
      <c r="C179" s="88" t="s">
        <v>2741</v>
      </c>
      <c r="D179" s="88" t="s">
        <v>2740</v>
      </c>
      <c r="E179" s="88" t="s">
        <v>101</v>
      </c>
      <c r="F179" s="88" t="s">
        <v>1036</v>
      </c>
      <c r="O179" s="88" t="s">
        <v>2739</v>
      </c>
      <c r="P179" s="89">
        <v>39336</v>
      </c>
      <c r="Q179" s="88">
        <v>2</v>
      </c>
      <c r="R179" s="88" t="s">
        <v>2738</v>
      </c>
      <c r="S179" s="88">
        <v>3</v>
      </c>
      <c r="T179" s="88" t="s">
        <v>2737</v>
      </c>
      <c r="U179" s="88" t="s">
        <v>1740</v>
      </c>
      <c r="V179" s="88" t="s">
        <v>2736</v>
      </c>
      <c r="W179" s="88" t="s">
        <v>1738</v>
      </c>
      <c r="X179" s="88" t="s">
        <v>2735</v>
      </c>
      <c r="Y179" s="88" t="s">
        <v>1736</v>
      </c>
      <c r="Z179" s="88" t="s">
        <v>2734</v>
      </c>
      <c r="AA179" s="88">
        <v>16</v>
      </c>
      <c r="AB179" s="88" t="s">
        <v>2733</v>
      </c>
    </row>
    <row r="180" spans="1:28">
      <c r="A180" s="88" t="s">
        <v>2729</v>
      </c>
      <c r="C180" s="88" t="s">
        <v>2732</v>
      </c>
      <c r="D180" s="88" t="s">
        <v>2731</v>
      </c>
      <c r="E180" s="88" t="s">
        <v>101</v>
      </c>
      <c r="F180" s="88" t="s">
        <v>243</v>
      </c>
      <c r="K180" s="88">
        <v>538.4</v>
      </c>
      <c r="O180" s="88" t="s">
        <v>242</v>
      </c>
      <c r="P180" s="89">
        <v>39331</v>
      </c>
      <c r="Q180" s="88">
        <v>2</v>
      </c>
      <c r="R180" s="88" t="s">
        <v>2730</v>
      </c>
      <c r="S180" s="88">
        <v>3</v>
      </c>
      <c r="T180" s="88" t="s">
        <v>2729</v>
      </c>
      <c r="U180" s="88" t="s">
        <v>2728</v>
      </c>
      <c r="V180" s="88" t="s">
        <v>1267</v>
      </c>
      <c r="W180" s="88" t="s">
        <v>2727</v>
      </c>
      <c r="X180" s="88" t="s">
        <v>2726</v>
      </c>
      <c r="Y180" s="88" t="s">
        <v>2725</v>
      </c>
      <c r="Z180" s="88" t="s">
        <v>2724</v>
      </c>
      <c r="AA180" s="88">
        <v>26</v>
      </c>
      <c r="AB180" s="88" t="s">
        <v>233</v>
      </c>
    </row>
    <row r="181" spans="1:28">
      <c r="A181" s="88" t="s">
        <v>2720</v>
      </c>
      <c r="B181" s="88">
        <v>3305514</v>
      </c>
      <c r="C181" s="88" t="s">
        <v>2723</v>
      </c>
      <c r="D181" s="88" t="s">
        <v>2722</v>
      </c>
      <c r="E181" s="88" t="s">
        <v>101</v>
      </c>
      <c r="F181" s="88" t="s">
        <v>290</v>
      </c>
      <c r="G181" s="88">
        <v>269.13</v>
      </c>
      <c r="J181" s="88">
        <v>803.67</v>
      </c>
      <c r="K181" s="88">
        <v>173.98</v>
      </c>
      <c r="N181" s="88">
        <v>234.27</v>
      </c>
      <c r="O181" s="88" t="s">
        <v>2030</v>
      </c>
      <c r="P181" s="89">
        <v>39461</v>
      </c>
      <c r="Q181" s="88">
        <v>2</v>
      </c>
      <c r="R181" s="88" t="s">
        <v>2721</v>
      </c>
      <c r="S181" s="88">
        <v>3</v>
      </c>
      <c r="T181" s="88" t="s">
        <v>2720</v>
      </c>
      <c r="U181" s="88" t="s">
        <v>833</v>
      </c>
      <c r="V181" s="88" t="s">
        <v>2210</v>
      </c>
      <c r="W181" s="88" t="s">
        <v>831</v>
      </c>
      <c r="X181" s="88" t="s">
        <v>248</v>
      </c>
      <c r="Y181" s="88" t="s">
        <v>829</v>
      </c>
      <c r="Z181" s="88" t="s">
        <v>246</v>
      </c>
      <c r="AA181" s="88">
        <v>17</v>
      </c>
      <c r="AB181" s="88" t="s">
        <v>2023</v>
      </c>
    </row>
    <row r="182" spans="1:28">
      <c r="A182" s="88" t="s">
        <v>2716</v>
      </c>
      <c r="C182" s="88" t="s">
        <v>2719</v>
      </c>
      <c r="D182" s="88" t="s">
        <v>2718</v>
      </c>
      <c r="E182" s="88" t="s">
        <v>101</v>
      </c>
      <c r="F182" s="88" t="s">
        <v>1036</v>
      </c>
      <c r="O182" s="88" t="s">
        <v>1164</v>
      </c>
      <c r="P182" s="89">
        <v>40546</v>
      </c>
      <c r="Q182" s="88">
        <v>3</v>
      </c>
      <c r="R182" s="88" t="s">
        <v>2717</v>
      </c>
      <c r="S182" s="88">
        <v>3</v>
      </c>
      <c r="T182" s="88" t="s">
        <v>2716</v>
      </c>
      <c r="U182" s="88" t="s">
        <v>1161</v>
      </c>
      <c r="V182" s="88" t="s">
        <v>2715</v>
      </c>
      <c r="W182" s="88" t="s">
        <v>1159</v>
      </c>
      <c r="X182" s="88" t="s">
        <v>2714</v>
      </c>
      <c r="Y182" s="88" t="s">
        <v>1157</v>
      </c>
      <c r="Z182" s="88" t="s">
        <v>2713</v>
      </c>
      <c r="AA182" s="88">
        <v>16</v>
      </c>
      <c r="AB182" s="88" t="s">
        <v>1155</v>
      </c>
    </row>
    <row r="183" spans="1:28">
      <c r="A183" s="88" t="s">
        <v>2709</v>
      </c>
      <c r="C183" s="88" t="s">
        <v>2712</v>
      </c>
      <c r="D183" s="88" t="s">
        <v>2711</v>
      </c>
      <c r="E183" s="88" t="s">
        <v>101</v>
      </c>
      <c r="F183" s="88" t="s">
        <v>1036</v>
      </c>
      <c r="K183" s="88">
        <v>85.36</v>
      </c>
      <c r="O183" s="88" t="s">
        <v>1238</v>
      </c>
      <c r="P183" s="89">
        <v>40508</v>
      </c>
      <c r="Q183" s="88">
        <v>3</v>
      </c>
      <c r="R183" s="88" t="s">
        <v>2710</v>
      </c>
      <c r="S183" s="88">
        <v>3</v>
      </c>
      <c r="T183" s="88" t="s">
        <v>2709</v>
      </c>
      <c r="U183" s="88" t="s">
        <v>425</v>
      </c>
      <c r="V183" s="88" t="s">
        <v>2708</v>
      </c>
      <c r="W183" s="88" t="s">
        <v>423</v>
      </c>
      <c r="X183" s="88" t="s">
        <v>2707</v>
      </c>
      <c r="Y183" s="88" t="s">
        <v>421</v>
      </c>
      <c r="Z183" s="88" t="s">
        <v>2706</v>
      </c>
      <c r="AA183" s="88">
        <v>16</v>
      </c>
      <c r="AB183" s="88" t="s">
        <v>1229</v>
      </c>
    </row>
    <row r="184" spans="1:28">
      <c r="A184" s="88" t="s">
        <v>2701</v>
      </c>
      <c r="C184" s="88" t="s">
        <v>2705</v>
      </c>
      <c r="D184" s="88" t="s">
        <v>2704</v>
      </c>
      <c r="E184" s="88" t="s">
        <v>101</v>
      </c>
      <c r="F184" s="88" t="s">
        <v>368</v>
      </c>
      <c r="K184" s="88">
        <v>249.23</v>
      </c>
      <c r="O184" s="88" t="s">
        <v>2703</v>
      </c>
      <c r="P184" s="89">
        <v>40548</v>
      </c>
      <c r="Q184" s="88">
        <v>3</v>
      </c>
      <c r="R184" s="88" t="s">
        <v>2702</v>
      </c>
      <c r="S184" s="88">
        <v>3</v>
      </c>
      <c r="T184" s="88" t="s">
        <v>2701</v>
      </c>
      <c r="U184" s="88" t="s">
        <v>2700</v>
      </c>
      <c r="V184" s="88" t="s">
        <v>2150</v>
      </c>
      <c r="W184" s="88" t="s">
        <v>2699</v>
      </c>
      <c r="X184" s="88" t="s">
        <v>2149</v>
      </c>
      <c r="Y184" s="88" t="s">
        <v>2698</v>
      </c>
      <c r="Z184" s="88" t="s">
        <v>2148</v>
      </c>
      <c r="AA184" s="88">
        <v>24</v>
      </c>
      <c r="AB184" s="88" t="s">
        <v>2697</v>
      </c>
    </row>
    <row r="185" spans="1:28">
      <c r="A185" s="88" t="s">
        <v>2693</v>
      </c>
      <c r="C185" s="88" t="s">
        <v>2696</v>
      </c>
      <c r="D185" s="88" t="s">
        <v>2695</v>
      </c>
      <c r="E185" s="88" t="s">
        <v>101</v>
      </c>
      <c r="F185" s="88" t="s">
        <v>165</v>
      </c>
      <c r="K185" s="88">
        <v>861.56</v>
      </c>
      <c r="O185" s="88" t="s">
        <v>322</v>
      </c>
      <c r="P185" s="89">
        <v>38391</v>
      </c>
      <c r="Q185" s="88">
        <v>1</v>
      </c>
      <c r="R185" s="88" t="s">
        <v>2694</v>
      </c>
      <c r="S185" s="88">
        <v>3</v>
      </c>
      <c r="T185" s="88" t="s">
        <v>2693</v>
      </c>
      <c r="U185" s="88" t="s">
        <v>2692</v>
      </c>
      <c r="V185" s="88" t="s">
        <v>2691</v>
      </c>
      <c r="W185" s="88" t="s">
        <v>2690</v>
      </c>
      <c r="X185" s="88" t="s">
        <v>2689</v>
      </c>
      <c r="Y185" s="88" t="s">
        <v>2688</v>
      </c>
      <c r="Z185" s="88" t="s">
        <v>2687</v>
      </c>
      <c r="AA185" s="88">
        <v>48</v>
      </c>
      <c r="AB185" s="88" t="s">
        <v>315</v>
      </c>
    </row>
    <row r="186" spans="1:28">
      <c r="A186" s="88" t="s">
        <v>2683</v>
      </c>
      <c r="C186" s="88" t="s">
        <v>2686</v>
      </c>
      <c r="D186" s="88" t="s">
        <v>2685</v>
      </c>
      <c r="E186" s="88" t="s">
        <v>101</v>
      </c>
      <c r="F186" s="88" t="s">
        <v>243</v>
      </c>
      <c r="K186" s="88">
        <v>360.5</v>
      </c>
      <c r="O186" s="88" t="s">
        <v>242</v>
      </c>
      <c r="P186" s="89">
        <v>39473</v>
      </c>
      <c r="Q186" s="88">
        <v>2</v>
      </c>
      <c r="R186" s="88" t="s">
        <v>2684</v>
      </c>
      <c r="S186" s="88">
        <v>3</v>
      </c>
      <c r="T186" s="88" t="s">
        <v>2683</v>
      </c>
      <c r="U186" s="88" t="s">
        <v>2682</v>
      </c>
      <c r="V186" s="88" t="s">
        <v>2681</v>
      </c>
      <c r="W186" s="88" t="s">
        <v>2680</v>
      </c>
      <c r="X186" s="88" t="s">
        <v>348</v>
      </c>
      <c r="Y186" s="88" t="s">
        <v>2679</v>
      </c>
      <c r="Z186" s="88" t="s">
        <v>346</v>
      </c>
      <c r="AA186" s="88">
        <v>26</v>
      </c>
      <c r="AB186" s="88" t="s">
        <v>233</v>
      </c>
    </row>
    <row r="187" spans="1:28">
      <c r="A187" s="88" t="s">
        <v>2675</v>
      </c>
      <c r="C187" s="88" t="s">
        <v>2678</v>
      </c>
      <c r="D187" s="88" t="s">
        <v>2677</v>
      </c>
      <c r="E187" s="88" t="s">
        <v>101</v>
      </c>
      <c r="F187" s="88" t="s">
        <v>1036</v>
      </c>
      <c r="K187" s="88">
        <v>120.2</v>
      </c>
      <c r="O187" s="88" t="s">
        <v>1035</v>
      </c>
      <c r="P187" s="89">
        <v>40413</v>
      </c>
      <c r="Q187" s="88">
        <v>3</v>
      </c>
      <c r="R187" s="88" t="s">
        <v>2676</v>
      </c>
      <c r="S187" s="88">
        <v>3</v>
      </c>
      <c r="T187" s="88" t="s">
        <v>2675</v>
      </c>
      <c r="U187" s="88" t="s">
        <v>833</v>
      </c>
      <c r="V187" s="88" t="s">
        <v>2674</v>
      </c>
      <c r="W187" s="88" t="s">
        <v>831</v>
      </c>
      <c r="X187" s="88" t="s">
        <v>2673</v>
      </c>
      <c r="Y187" s="88" t="s">
        <v>829</v>
      </c>
      <c r="Z187" s="88" t="s">
        <v>2672</v>
      </c>
      <c r="AA187" s="88">
        <v>16</v>
      </c>
      <c r="AB187" s="88" t="s">
        <v>1026</v>
      </c>
    </row>
    <row r="188" spans="1:28">
      <c r="A188" s="88" t="s">
        <v>2668</v>
      </c>
      <c r="C188" s="88" t="s">
        <v>2671</v>
      </c>
      <c r="D188" s="88" t="s">
        <v>2670</v>
      </c>
      <c r="E188" s="88" t="s">
        <v>101</v>
      </c>
      <c r="F188" s="88" t="s">
        <v>1036</v>
      </c>
      <c r="O188" s="88" t="s">
        <v>1080</v>
      </c>
      <c r="P188" s="89">
        <v>40410</v>
      </c>
      <c r="Q188" s="88">
        <v>3</v>
      </c>
      <c r="R188" s="88" t="s">
        <v>2669</v>
      </c>
      <c r="S188" s="88">
        <v>3</v>
      </c>
      <c r="T188" s="88" t="s">
        <v>2668</v>
      </c>
      <c r="U188" s="88" t="s">
        <v>1128</v>
      </c>
      <c r="V188" s="88" t="s">
        <v>2667</v>
      </c>
      <c r="W188" s="88" t="s">
        <v>1126</v>
      </c>
      <c r="X188" s="88" t="s">
        <v>2666</v>
      </c>
      <c r="Y188" s="88" t="s">
        <v>1124</v>
      </c>
      <c r="Z188" s="88" t="s">
        <v>2665</v>
      </c>
      <c r="AA188" s="88">
        <v>16</v>
      </c>
      <c r="AB188" s="88" t="s">
        <v>1073</v>
      </c>
    </row>
    <row r="189" spans="1:28">
      <c r="A189" s="88" t="s">
        <v>2661</v>
      </c>
      <c r="C189" s="88" t="s">
        <v>2664</v>
      </c>
      <c r="D189" s="88" t="s">
        <v>2663</v>
      </c>
      <c r="E189" s="88" t="s">
        <v>101</v>
      </c>
      <c r="F189" s="88" t="s">
        <v>165</v>
      </c>
      <c r="O189" s="88" t="s">
        <v>2235</v>
      </c>
      <c r="P189" s="89">
        <v>38297</v>
      </c>
      <c r="Q189" s="88">
        <v>1</v>
      </c>
      <c r="R189" s="88" t="s">
        <v>2662</v>
      </c>
      <c r="S189" s="88">
        <v>3</v>
      </c>
      <c r="T189" s="88" t="s">
        <v>2661</v>
      </c>
      <c r="U189" s="88" t="s">
        <v>2660</v>
      </c>
      <c r="V189" s="88" t="s">
        <v>502</v>
      </c>
      <c r="W189" s="88" t="s">
        <v>2659</v>
      </c>
      <c r="X189" s="88" t="s">
        <v>500</v>
      </c>
      <c r="Y189" s="88" t="s">
        <v>2658</v>
      </c>
      <c r="Z189" s="88" t="s">
        <v>498</v>
      </c>
      <c r="AA189" s="88">
        <v>48</v>
      </c>
      <c r="AB189" s="88" t="s">
        <v>2228</v>
      </c>
    </row>
    <row r="190" spans="1:28">
      <c r="A190" s="88" t="s">
        <v>2654</v>
      </c>
      <c r="C190" s="88" t="s">
        <v>2657</v>
      </c>
      <c r="D190" s="88" t="s">
        <v>2656</v>
      </c>
      <c r="E190" s="88" t="s">
        <v>101</v>
      </c>
      <c r="F190" s="88" t="s">
        <v>165</v>
      </c>
      <c r="O190" s="88" t="s">
        <v>2235</v>
      </c>
      <c r="P190" s="89">
        <v>38273</v>
      </c>
      <c r="Q190" s="88">
        <v>1</v>
      </c>
      <c r="R190" s="88" t="s">
        <v>2655</v>
      </c>
      <c r="S190" s="88">
        <v>3</v>
      </c>
      <c r="T190" s="88" t="s">
        <v>2654</v>
      </c>
      <c r="U190" s="88" t="s">
        <v>2653</v>
      </c>
      <c r="V190" s="88" t="s">
        <v>2652</v>
      </c>
      <c r="W190" s="88" t="s">
        <v>2651</v>
      </c>
      <c r="X190" s="88" t="s">
        <v>1207</v>
      </c>
      <c r="Y190" s="88" t="s">
        <v>2650</v>
      </c>
      <c r="Z190" s="88" t="s">
        <v>1205</v>
      </c>
      <c r="AA190" s="88">
        <v>48</v>
      </c>
      <c r="AB190" s="88" t="s">
        <v>2228</v>
      </c>
    </row>
    <row r="191" spans="1:28">
      <c r="A191" s="88" t="s">
        <v>2646</v>
      </c>
      <c r="C191" s="88" t="s">
        <v>2649</v>
      </c>
      <c r="D191" s="88" t="s">
        <v>2648</v>
      </c>
      <c r="E191" s="88" t="s">
        <v>101</v>
      </c>
      <c r="F191" s="88" t="s">
        <v>1036</v>
      </c>
      <c r="K191" s="88">
        <v>185.99</v>
      </c>
      <c r="O191" s="88" t="s">
        <v>1035</v>
      </c>
      <c r="P191" s="89">
        <v>40394</v>
      </c>
      <c r="Q191" s="88">
        <v>3</v>
      </c>
      <c r="R191" s="88" t="s">
        <v>2647</v>
      </c>
      <c r="S191" s="88">
        <v>3</v>
      </c>
      <c r="T191" s="88" t="s">
        <v>2646</v>
      </c>
      <c r="U191" s="88" t="s">
        <v>553</v>
      </c>
      <c r="V191" s="88" t="s">
        <v>2645</v>
      </c>
      <c r="W191" s="88" t="s">
        <v>551</v>
      </c>
      <c r="X191" s="88" t="s">
        <v>2644</v>
      </c>
      <c r="Y191" s="88" t="s">
        <v>549</v>
      </c>
      <c r="Z191" s="88" t="s">
        <v>2643</v>
      </c>
      <c r="AA191" s="88">
        <v>16</v>
      </c>
      <c r="AB191" s="88" t="s">
        <v>1026</v>
      </c>
    </row>
    <row r="192" spans="1:28">
      <c r="A192" s="88" t="s">
        <v>2639</v>
      </c>
      <c r="C192" s="88" t="s">
        <v>2642</v>
      </c>
      <c r="D192" s="88" t="s">
        <v>2641</v>
      </c>
      <c r="E192" s="88" t="s">
        <v>101</v>
      </c>
      <c r="F192" s="88" t="s">
        <v>243</v>
      </c>
      <c r="K192" s="88">
        <v>523.11</v>
      </c>
      <c r="O192" s="88" t="s">
        <v>242</v>
      </c>
      <c r="P192" s="89">
        <v>39267</v>
      </c>
      <c r="Q192" s="88">
        <v>2</v>
      </c>
      <c r="R192" s="88" t="s">
        <v>2640</v>
      </c>
      <c r="S192" s="88">
        <v>3</v>
      </c>
      <c r="T192" s="88" t="s">
        <v>2639</v>
      </c>
      <c r="U192" s="88" t="s">
        <v>2638</v>
      </c>
      <c r="V192" s="88" t="s">
        <v>2637</v>
      </c>
      <c r="W192" s="88" t="s">
        <v>2636</v>
      </c>
      <c r="X192" s="88" t="s">
        <v>812</v>
      </c>
      <c r="Y192" s="88" t="s">
        <v>2635</v>
      </c>
      <c r="Z192" s="88" t="s">
        <v>811</v>
      </c>
      <c r="AA192" s="88">
        <v>26</v>
      </c>
      <c r="AB192" s="88" t="s">
        <v>233</v>
      </c>
    </row>
    <row r="193" spans="1:28">
      <c r="A193" s="88" t="s">
        <v>2630</v>
      </c>
      <c r="C193" s="88" t="s">
        <v>2634</v>
      </c>
      <c r="D193" s="88" t="s">
        <v>2633</v>
      </c>
      <c r="E193" s="88" t="s">
        <v>101</v>
      </c>
      <c r="F193" s="88" t="s">
        <v>165</v>
      </c>
      <c r="K193" s="88">
        <v>999</v>
      </c>
      <c r="O193" s="88" t="s">
        <v>2632</v>
      </c>
      <c r="P193" s="89">
        <v>38255</v>
      </c>
      <c r="Q193" s="88">
        <v>1</v>
      </c>
      <c r="R193" s="88" t="s">
        <v>2631</v>
      </c>
      <c r="S193" s="88">
        <v>3</v>
      </c>
      <c r="T193" s="88" t="s">
        <v>2630</v>
      </c>
      <c r="U193" s="88" t="s">
        <v>514</v>
      </c>
      <c r="V193" s="88" t="s">
        <v>2629</v>
      </c>
      <c r="W193" s="88" t="s">
        <v>512</v>
      </c>
      <c r="X193" s="88" t="s">
        <v>2628</v>
      </c>
      <c r="Y193" s="88" t="s">
        <v>510</v>
      </c>
      <c r="Z193" s="88" t="s">
        <v>2627</v>
      </c>
      <c r="AA193" s="88">
        <v>48</v>
      </c>
      <c r="AB193" s="88" t="s">
        <v>2626</v>
      </c>
    </row>
    <row r="194" spans="1:28">
      <c r="A194" s="88" t="s">
        <v>2622</v>
      </c>
      <c r="C194" s="88" t="s">
        <v>2625</v>
      </c>
      <c r="D194" s="88" t="s">
        <v>2624</v>
      </c>
      <c r="E194" s="88" t="s">
        <v>101</v>
      </c>
      <c r="F194" s="88" t="s">
        <v>243</v>
      </c>
      <c r="K194" s="88">
        <v>237.83</v>
      </c>
      <c r="N194" s="88">
        <v>931.42</v>
      </c>
      <c r="O194" s="88" t="s">
        <v>495</v>
      </c>
      <c r="P194" s="89">
        <v>39497</v>
      </c>
      <c r="Q194" s="88">
        <v>2</v>
      </c>
      <c r="R194" s="88" t="s">
        <v>2623</v>
      </c>
      <c r="S194" s="88">
        <v>3</v>
      </c>
      <c r="T194" s="88" t="s">
        <v>2622</v>
      </c>
      <c r="U194" s="88" t="s">
        <v>2621</v>
      </c>
      <c r="V194" s="88" t="s">
        <v>2620</v>
      </c>
      <c r="W194" s="88" t="s">
        <v>2619</v>
      </c>
      <c r="X194" s="88" t="s">
        <v>2618</v>
      </c>
      <c r="Y194" s="88" t="s">
        <v>2617</v>
      </c>
      <c r="Z194" s="88" t="s">
        <v>2616</v>
      </c>
      <c r="AA194" s="88">
        <v>26</v>
      </c>
      <c r="AB194" s="88" t="s">
        <v>486</v>
      </c>
    </row>
    <row r="195" spans="1:28">
      <c r="A195" s="88" t="s">
        <v>2612</v>
      </c>
      <c r="C195" s="88" t="s">
        <v>2615</v>
      </c>
      <c r="D195" s="88" t="s">
        <v>2614</v>
      </c>
      <c r="E195" s="88" t="s">
        <v>101</v>
      </c>
      <c r="F195" s="88" t="s">
        <v>165</v>
      </c>
      <c r="K195" s="88">
        <v>464.69</v>
      </c>
      <c r="O195" s="88" t="s">
        <v>855</v>
      </c>
      <c r="P195" s="89">
        <v>37854</v>
      </c>
      <c r="Q195" s="88">
        <v>1</v>
      </c>
      <c r="R195" s="88" t="s">
        <v>2613</v>
      </c>
      <c r="S195" s="88">
        <v>3</v>
      </c>
      <c r="T195" s="88" t="s">
        <v>2612</v>
      </c>
      <c r="U195" s="88" t="s">
        <v>2611</v>
      </c>
      <c r="V195" s="88" t="s">
        <v>2610</v>
      </c>
      <c r="W195" s="88" t="s">
        <v>2609</v>
      </c>
      <c r="X195" s="88" t="s">
        <v>2608</v>
      </c>
      <c r="Y195" s="88" t="s">
        <v>2607</v>
      </c>
      <c r="Z195" s="88" t="s">
        <v>2606</v>
      </c>
      <c r="AA195" s="88">
        <v>48</v>
      </c>
      <c r="AB195" s="88" t="s">
        <v>846</v>
      </c>
    </row>
    <row r="196" spans="1:28">
      <c r="A196" s="88" t="s">
        <v>2602</v>
      </c>
      <c r="C196" s="88" t="s">
        <v>2605</v>
      </c>
      <c r="D196" s="88" t="s">
        <v>2604</v>
      </c>
      <c r="E196" s="88" t="s">
        <v>101</v>
      </c>
      <c r="F196" s="88" t="s">
        <v>165</v>
      </c>
      <c r="O196" s="88" t="s">
        <v>2235</v>
      </c>
      <c r="P196" s="89">
        <v>38375</v>
      </c>
      <c r="Q196" s="88">
        <v>1</v>
      </c>
      <c r="R196" s="88" t="s">
        <v>2603</v>
      </c>
      <c r="S196" s="88">
        <v>3</v>
      </c>
      <c r="T196" s="88" t="s">
        <v>2602</v>
      </c>
      <c r="U196" s="88" t="s">
        <v>2601</v>
      </c>
      <c r="V196" s="88" t="s">
        <v>2600</v>
      </c>
      <c r="W196" s="88" t="s">
        <v>2599</v>
      </c>
      <c r="X196" s="88" t="s">
        <v>2598</v>
      </c>
      <c r="Y196" s="88" t="s">
        <v>2597</v>
      </c>
      <c r="Z196" s="88" t="s">
        <v>2596</v>
      </c>
      <c r="AA196" s="88">
        <v>48</v>
      </c>
      <c r="AB196" s="88" t="s">
        <v>2228</v>
      </c>
    </row>
    <row r="197" spans="1:28">
      <c r="A197" s="88" t="s">
        <v>2592</v>
      </c>
      <c r="C197" s="88" t="s">
        <v>2595</v>
      </c>
      <c r="D197" s="88" t="s">
        <v>2594</v>
      </c>
      <c r="E197" s="88" t="s">
        <v>101</v>
      </c>
      <c r="F197" s="88" t="s">
        <v>243</v>
      </c>
      <c r="K197" s="88">
        <v>306.99</v>
      </c>
      <c r="O197" s="88" t="s">
        <v>242</v>
      </c>
      <c r="P197" s="89">
        <v>39340</v>
      </c>
      <c r="Q197" s="88">
        <v>2</v>
      </c>
      <c r="R197" s="88" t="s">
        <v>2593</v>
      </c>
      <c r="S197" s="88">
        <v>3</v>
      </c>
      <c r="T197" s="88" t="s">
        <v>2592</v>
      </c>
      <c r="U197" s="88" t="s">
        <v>2591</v>
      </c>
      <c r="V197" s="88" t="s">
        <v>2590</v>
      </c>
      <c r="W197" s="88" t="s">
        <v>2589</v>
      </c>
      <c r="X197" s="88" t="s">
        <v>1762</v>
      </c>
      <c r="Y197" s="88" t="s">
        <v>2588</v>
      </c>
      <c r="Z197" s="88" t="s">
        <v>1760</v>
      </c>
      <c r="AA197" s="88">
        <v>26</v>
      </c>
      <c r="AB197" s="88" t="s">
        <v>233</v>
      </c>
    </row>
    <row r="198" spans="1:28">
      <c r="A198" s="88" t="s">
        <v>2584</v>
      </c>
      <c r="C198" s="88" t="s">
        <v>2587</v>
      </c>
      <c r="D198" s="88" t="s">
        <v>2586</v>
      </c>
      <c r="E198" s="88" t="s">
        <v>101</v>
      </c>
      <c r="F198" s="88" t="s">
        <v>165</v>
      </c>
      <c r="K198" s="88">
        <v>227.45</v>
      </c>
      <c r="N198" s="88">
        <v>702.54</v>
      </c>
      <c r="O198" s="88" t="s">
        <v>1060</v>
      </c>
      <c r="P198" s="89">
        <v>37640</v>
      </c>
      <c r="Q198" s="88">
        <v>1</v>
      </c>
      <c r="R198" s="88" t="s">
        <v>2585</v>
      </c>
      <c r="S198" s="88">
        <v>3</v>
      </c>
      <c r="T198" s="88" t="s">
        <v>2584</v>
      </c>
      <c r="U198" s="88" t="s">
        <v>492</v>
      </c>
      <c r="V198" s="88" t="s">
        <v>2583</v>
      </c>
      <c r="W198" s="88" t="s">
        <v>490</v>
      </c>
      <c r="X198" s="88" t="s">
        <v>2582</v>
      </c>
      <c r="Y198" s="88" t="s">
        <v>488</v>
      </c>
      <c r="Z198" s="88" t="s">
        <v>2581</v>
      </c>
      <c r="AA198" s="88">
        <v>48</v>
      </c>
      <c r="AB198" s="88" t="s">
        <v>1051</v>
      </c>
    </row>
    <row r="199" spans="1:28">
      <c r="A199" s="88" t="s">
        <v>2577</v>
      </c>
      <c r="C199" s="88" t="s">
        <v>2580</v>
      </c>
      <c r="D199" s="88" t="s">
        <v>2579</v>
      </c>
      <c r="E199" s="88" t="s">
        <v>101</v>
      </c>
      <c r="F199" s="88" t="s">
        <v>218</v>
      </c>
      <c r="K199" s="88">
        <v>210.05</v>
      </c>
      <c r="N199" s="88">
        <v>931.42</v>
      </c>
      <c r="O199" s="88" t="s">
        <v>1359</v>
      </c>
      <c r="P199" s="89">
        <v>39182</v>
      </c>
      <c r="Q199" s="88">
        <v>2</v>
      </c>
      <c r="R199" s="88" t="s">
        <v>2578</v>
      </c>
      <c r="S199" s="88">
        <v>3</v>
      </c>
      <c r="T199" s="88" t="s">
        <v>2577</v>
      </c>
      <c r="U199" s="88" t="s">
        <v>2576</v>
      </c>
      <c r="V199" s="88" t="s">
        <v>2575</v>
      </c>
      <c r="W199" s="88" t="s">
        <v>2574</v>
      </c>
      <c r="X199" s="88" t="s">
        <v>1943</v>
      </c>
      <c r="Y199" s="88" t="s">
        <v>2573</v>
      </c>
      <c r="Z199" s="88" t="s">
        <v>1942</v>
      </c>
      <c r="AA199" s="88">
        <v>25</v>
      </c>
      <c r="AB199" s="88" t="s">
        <v>1350</v>
      </c>
    </row>
    <row r="200" spans="1:28">
      <c r="A200" s="88" t="s">
        <v>2569</v>
      </c>
      <c r="C200" s="88" t="s">
        <v>2572</v>
      </c>
      <c r="D200" s="88" t="s">
        <v>2571</v>
      </c>
      <c r="E200" s="88" t="s">
        <v>101</v>
      </c>
      <c r="F200" s="88" t="s">
        <v>1662</v>
      </c>
      <c r="K200" s="88">
        <v>556.1</v>
      </c>
      <c r="O200" s="88" t="s">
        <v>1661</v>
      </c>
      <c r="P200" s="89">
        <v>40298</v>
      </c>
      <c r="Q200" s="88">
        <v>3</v>
      </c>
      <c r="R200" s="88" t="s">
        <v>2570</v>
      </c>
      <c r="S200" s="88">
        <v>3</v>
      </c>
      <c r="T200" s="88" t="s">
        <v>2569</v>
      </c>
      <c r="U200" s="88" t="s">
        <v>2568</v>
      </c>
      <c r="V200" s="88" t="s">
        <v>1541</v>
      </c>
      <c r="W200" s="88" t="s">
        <v>2567</v>
      </c>
      <c r="X200" s="88" t="s">
        <v>1540</v>
      </c>
      <c r="Y200" s="88" t="s">
        <v>2566</v>
      </c>
      <c r="Z200" s="88" t="s">
        <v>1539</v>
      </c>
      <c r="AA200" s="88">
        <v>12</v>
      </c>
      <c r="AB200" s="88" t="s">
        <v>1652</v>
      </c>
    </row>
    <row r="201" spans="1:28">
      <c r="A201" s="88" t="s">
        <v>2561</v>
      </c>
      <c r="C201" s="88" t="s">
        <v>2565</v>
      </c>
      <c r="D201" s="88" t="s">
        <v>2564</v>
      </c>
      <c r="E201" s="88" t="s">
        <v>101</v>
      </c>
      <c r="F201" s="88" t="s">
        <v>165</v>
      </c>
      <c r="O201" s="88" t="s">
        <v>2563</v>
      </c>
      <c r="P201" s="89">
        <v>38012</v>
      </c>
      <c r="Q201" s="88">
        <v>1</v>
      </c>
      <c r="R201" s="88" t="s">
        <v>2562</v>
      </c>
      <c r="S201" s="88">
        <v>4</v>
      </c>
      <c r="T201" s="88" t="s">
        <v>2561</v>
      </c>
      <c r="U201" s="88" t="s">
        <v>2560</v>
      </c>
      <c r="V201" s="88" t="s">
        <v>2559</v>
      </c>
      <c r="W201" s="88" t="s">
        <v>2558</v>
      </c>
      <c r="X201" s="88" t="s">
        <v>2557</v>
      </c>
      <c r="Y201" s="88" t="s">
        <v>2556</v>
      </c>
      <c r="Z201" s="88" t="s">
        <v>2555</v>
      </c>
      <c r="AA201" s="88">
        <v>48</v>
      </c>
      <c r="AB201" s="88" t="s">
        <v>2554</v>
      </c>
    </row>
    <row r="202" spans="1:28">
      <c r="A202" s="88" t="s">
        <v>2550</v>
      </c>
      <c r="B202" s="88">
        <v>3305585</v>
      </c>
      <c r="C202" s="88" t="s">
        <v>2553</v>
      </c>
      <c r="D202" s="88" t="s">
        <v>2552</v>
      </c>
      <c r="E202" s="88" t="s">
        <v>101</v>
      </c>
      <c r="F202" s="88" t="s">
        <v>290</v>
      </c>
      <c r="K202" s="88">
        <v>154.03</v>
      </c>
      <c r="O202" s="88" t="s">
        <v>2030</v>
      </c>
      <c r="P202" s="89">
        <v>39993</v>
      </c>
      <c r="Q202" s="88">
        <v>2</v>
      </c>
      <c r="R202" s="88" t="s">
        <v>2551</v>
      </c>
      <c r="S202" s="88">
        <v>1</v>
      </c>
      <c r="T202" s="88" t="s">
        <v>2550</v>
      </c>
      <c r="U202" s="88" t="s">
        <v>2549</v>
      </c>
      <c r="V202" s="88" t="s">
        <v>2548</v>
      </c>
      <c r="W202" s="88" t="s">
        <v>2547</v>
      </c>
      <c r="X202" s="88" t="s">
        <v>2354</v>
      </c>
      <c r="Y202" s="88" t="s">
        <v>2546</v>
      </c>
      <c r="Z202" s="88" t="s">
        <v>1594</v>
      </c>
      <c r="AA202" s="88">
        <v>17</v>
      </c>
      <c r="AB202" s="88" t="s">
        <v>2023</v>
      </c>
    </row>
    <row r="203" spans="1:28">
      <c r="A203" s="88" t="s">
        <v>2542</v>
      </c>
      <c r="C203" s="88" t="s">
        <v>2545</v>
      </c>
      <c r="D203" s="88" t="s">
        <v>2544</v>
      </c>
      <c r="E203" s="88" t="s">
        <v>101</v>
      </c>
      <c r="F203" s="88" t="s">
        <v>126</v>
      </c>
      <c r="K203" s="88">
        <v>126.51</v>
      </c>
      <c r="O203" s="88" t="s">
        <v>1638</v>
      </c>
      <c r="P203" s="89">
        <v>40468</v>
      </c>
      <c r="Q203" s="88">
        <v>3</v>
      </c>
      <c r="R203" s="88" t="s">
        <v>2543</v>
      </c>
      <c r="S203" s="88">
        <v>3</v>
      </c>
      <c r="T203" s="88" t="s">
        <v>2542</v>
      </c>
      <c r="U203" s="88" t="s">
        <v>2541</v>
      </c>
      <c r="V203" s="88" t="s">
        <v>2540</v>
      </c>
      <c r="W203" s="88" t="s">
        <v>2539</v>
      </c>
      <c r="X203" s="88" t="s">
        <v>523</v>
      </c>
      <c r="Y203" s="88" t="s">
        <v>2538</v>
      </c>
      <c r="Z203" s="88" t="s">
        <v>521</v>
      </c>
      <c r="AA203" s="88">
        <v>5</v>
      </c>
      <c r="AB203" s="88" t="s">
        <v>1629</v>
      </c>
    </row>
    <row r="204" spans="1:28">
      <c r="A204" s="88" t="s">
        <v>2533</v>
      </c>
      <c r="C204" s="88" t="s">
        <v>2537</v>
      </c>
      <c r="D204" s="88" t="s">
        <v>2536</v>
      </c>
      <c r="E204" s="88" t="s">
        <v>101</v>
      </c>
      <c r="F204" s="88" t="s">
        <v>290</v>
      </c>
      <c r="K204" s="88">
        <v>239.59</v>
      </c>
      <c r="O204" s="88" t="s">
        <v>2535</v>
      </c>
      <c r="P204" s="89">
        <v>40422</v>
      </c>
      <c r="Q204" s="88">
        <v>3</v>
      </c>
      <c r="R204" s="88" t="s">
        <v>2534</v>
      </c>
      <c r="S204" s="88">
        <v>3</v>
      </c>
      <c r="T204" s="88" t="s">
        <v>2533</v>
      </c>
      <c r="U204" s="88" t="s">
        <v>2532</v>
      </c>
      <c r="V204" s="88" t="s">
        <v>2531</v>
      </c>
      <c r="W204" s="88" t="s">
        <v>2530</v>
      </c>
      <c r="X204" s="88" t="s">
        <v>2529</v>
      </c>
      <c r="Y204" s="88" t="s">
        <v>2528</v>
      </c>
      <c r="Z204" s="88" t="s">
        <v>2527</v>
      </c>
      <c r="AA204" s="88">
        <v>17</v>
      </c>
      <c r="AB204" s="88" t="s">
        <v>2526</v>
      </c>
    </row>
    <row r="205" spans="1:28">
      <c r="A205" s="88" t="s">
        <v>2522</v>
      </c>
      <c r="C205" s="88" t="s">
        <v>2525</v>
      </c>
      <c r="D205" s="88" t="s">
        <v>2524</v>
      </c>
      <c r="E205" s="88" t="s">
        <v>101</v>
      </c>
      <c r="F205" s="88" t="s">
        <v>152</v>
      </c>
      <c r="K205" s="88">
        <v>183.23</v>
      </c>
      <c r="O205" s="88" t="s">
        <v>151</v>
      </c>
      <c r="P205" s="89">
        <v>40313</v>
      </c>
      <c r="Q205" s="88">
        <v>3</v>
      </c>
      <c r="R205" s="88" t="s">
        <v>2523</v>
      </c>
      <c r="S205" s="88">
        <v>3</v>
      </c>
      <c r="T205" s="88" t="s">
        <v>2522</v>
      </c>
      <c r="U205" s="88" t="s">
        <v>833</v>
      </c>
      <c r="V205" s="88" t="s">
        <v>2521</v>
      </c>
      <c r="W205" s="88" t="s">
        <v>831</v>
      </c>
      <c r="X205" s="88" t="s">
        <v>2520</v>
      </c>
      <c r="Y205" s="88" t="s">
        <v>829</v>
      </c>
      <c r="Z205" s="88" t="s">
        <v>2519</v>
      </c>
      <c r="AA205" s="88">
        <v>2</v>
      </c>
      <c r="AB205" s="88" t="s">
        <v>142</v>
      </c>
    </row>
    <row r="206" spans="1:28">
      <c r="A206" s="88" t="s">
        <v>2514</v>
      </c>
      <c r="C206" s="88" t="s">
        <v>2518</v>
      </c>
      <c r="D206" s="88" t="s">
        <v>2517</v>
      </c>
      <c r="E206" s="88" t="s">
        <v>101</v>
      </c>
      <c r="F206" s="88" t="s">
        <v>126</v>
      </c>
      <c r="K206" s="88">
        <v>229.69</v>
      </c>
      <c r="O206" s="88" t="s">
        <v>2516</v>
      </c>
      <c r="P206" s="89">
        <v>40423</v>
      </c>
      <c r="Q206" s="88">
        <v>3</v>
      </c>
      <c r="R206" s="88" t="s">
        <v>2515</v>
      </c>
      <c r="S206" s="88">
        <v>3</v>
      </c>
      <c r="T206" s="88" t="s">
        <v>2514</v>
      </c>
      <c r="U206" s="88" t="s">
        <v>1172</v>
      </c>
      <c r="V206" s="88" t="s">
        <v>2513</v>
      </c>
      <c r="W206" s="88" t="s">
        <v>1170</v>
      </c>
      <c r="X206" s="88" t="s">
        <v>2512</v>
      </c>
      <c r="Y206" s="88" t="s">
        <v>1168</v>
      </c>
      <c r="Z206" s="88" t="s">
        <v>2511</v>
      </c>
      <c r="AA206" s="88">
        <v>5</v>
      </c>
      <c r="AB206" s="88" t="s">
        <v>2510</v>
      </c>
    </row>
    <row r="207" spans="1:28">
      <c r="A207" s="88" t="s">
        <v>2506</v>
      </c>
      <c r="C207" s="88" t="s">
        <v>2509</v>
      </c>
      <c r="D207" s="88" t="s">
        <v>2508</v>
      </c>
      <c r="E207" s="88" t="s">
        <v>101</v>
      </c>
      <c r="F207" s="88" t="s">
        <v>355</v>
      </c>
      <c r="K207" s="88">
        <v>224.98</v>
      </c>
      <c r="O207" s="88" t="s">
        <v>1312</v>
      </c>
      <c r="P207" s="89">
        <v>40567</v>
      </c>
      <c r="Q207" s="88">
        <v>3</v>
      </c>
      <c r="R207" s="88" t="s">
        <v>2507</v>
      </c>
      <c r="S207" s="88">
        <v>3</v>
      </c>
      <c r="T207" s="88" t="s">
        <v>2506</v>
      </c>
      <c r="U207" s="88" t="s">
        <v>692</v>
      </c>
      <c r="V207" s="88" t="s">
        <v>2505</v>
      </c>
      <c r="W207" s="88" t="s">
        <v>690</v>
      </c>
      <c r="X207" s="88" t="s">
        <v>913</v>
      </c>
      <c r="Y207" s="88" t="s">
        <v>688</v>
      </c>
      <c r="Z207" s="88" t="s">
        <v>911</v>
      </c>
      <c r="AA207" s="88">
        <v>1</v>
      </c>
      <c r="AB207" s="88" t="s">
        <v>2504</v>
      </c>
    </row>
    <row r="208" spans="1:28">
      <c r="A208" s="88" t="s">
        <v>2500</v>
      </c>
      <c r="C208" s="88" t="s">
        <v>2503</v>
      </c>
      <c r="D208" s="88" t="s">
        <v>2502</v>
      </c>
      <c r="E208" s="88" t="s">
        <v>101</v>
      </c>
      <c r="F208" s="88" t="s">
        <v>165</v>
      </c>
      <c r="K208" s="88">
        <v>675.63</v>
      </c>
      <c r="O208" s="88" t="s">
        <v>609</v>
      </c>
      <c r="P208" s="89">
        <v>37809</v>
      </c>
      <c r="Q208" s="88">
        <v>1</v>
      </c>
      <c r="R208" s="88" t="s">
        <v>2501</v>
      </c>
      <c r="S208" s="88">
        <v>3</v>
      </c>
      <c r="T208" s="88" t="s">
        <v>2500</v>
      </c>
      <c r="U208" s="88" t="s">
        <v>1192</v>
      </c>
      <c r="V208" s="88" t="s">
        <v>2499</v>
      </c>
      <c r="W208" s="88" t="s">
        <v>1190</v>
      </c>
      <c r="X208" s="88" t="s">
        <v>2498</v>
      </c>
      <c r="Y208" s="88" t="s">
        <v>1188</v>
      </c>
      <c r="Z208" s="88" t="s">
        <v>2497</v>
      </c>
      <c r="AA208" s="88">
        <v>48</v>
      </c>
      <c r="AB208" s="88" t="s">
        <v>600</v>
      </c>
    </row>
    <row r="209" spans="1:28">
      <c r="A209" s="88" t="s">
        <v>2493</v>
      </c>
      <c r="C209" s="88" t="s">
        <v>2496</v>
      </c>
      <c r="D209" s="88" t="s">
        <v>2495</v>
      </c>
      <c r="E209" s="88" t="s">
        <v>101</v>
      </c>
      <c r="F209" s="88" t="s">
        <v>290</v>
      </c>
      <c r="K209" s="88">
        <v>211.61</v>
      </c>
      <c r="O209" s="88" t="s">
        <v>302</v>
      </c>
      <c r="P209" s="89">
        <v>40551</v>
      </c>
      <c r="Q209" s="88">
        <v>3</v>
      </c>
      <c r="R209" s="88" t="s">
        <v>2494</v>
      </c>
      <c r="S209" s="88">
        <v>3</v>
      </c>
      <c r="T209" s="88" t="s">
        <v>2493</v>
      </c>
      <c r="U209" s="88" t="s">
        <v>898</v>
      </c>
      <c r="V209" s="88" t="s">
        <v>2492</v>
      </c>
      <c r="W209" s="88" t="s">
        <v>896</v>
      </c>
      <c r="X209" s="88" t="s">
        <v>2491</v>
      </c>
      <c r="Y209" s="88" t="s">
        <v>894</v>
      </c>
      <c r="Z209" s="88" t="s">
        <v>2490</v>
      </c>
      <c r="AA209" s="88">
        <v>17</v>
      </c>
      <c r="AB209" s="88" t="s">
        <v>293</v>
      </c>
    </row>
    <row r="210" spans="1:28">
      <c r="A210" s="88" t="s">
        <v>2485</v>
      </c>
      <c r="B210" s="88">
        <v>3305589</v>
      </c>
      <c r="C210" s="88" t="s">
        <v>2489</v>
      </c>
      <c r="D210" s="88" t="s">
        <v>2488</v>
      </c>
      <c r="E210" s="88" t="s">
        <v>101</v>
      </c>
      <c r="F210" s="88" t="s">
        <v>290</v>
      </c>
      <c r="O210" s="88" t="s">
        <v>2487</v>
      </c>
      <c r="P210" s="89">
        <v>39984</v>
      </c>
      <c r="Q210" s="88">
        <v>2</v>
      </c>
      <c r="R210" s="88" t="s">
        <v>2486</v>
      </c>
      <c r="S210" s="88">
        <v>1</v>
      </c>
      <c r="T210" s="88" t="s">
        <v>2485</v>
      </c>
      <c r="U210" s="88" t="s">
        <v>2484</v>
      </c>
      <c r="V210" s="88" t="s">
        <v>2483</v>
      </c>
      <c r="W210" s="88" t="s">
        <v>2482</v>
      </c>
      <c r="X210" s="88" t="s">
        <v>2481</v>
      </c>
      <c r="Y210" s="88" t="s">
        <v>2480</v>
      </c>
      <c r="Z210" s="88" t="s">
        <v>2479</v>
      </c>
      <c r="AA210" s="88">
        <v>17</v>
      </c>
      <c r="AB210" s="88" t="s">
        <v>2478</v>
      </c>
    </row>
    <row r="211" spans="1:28">
      <c r="A211" s="88" t="s">
        <v>2474</v>
      </c>
      <c r="C211" s="88" t="s">
        <v>2477</v>
      </c>
      <c r="D211" s="88" t="s">
        <v>2476</v>
      </c>
      <c r="E211" s="88" t="s">
        <v>101</v>
      </c>
      <c r="F211" s="88" t="s">
        <v>355</v>
      </c>
      <c r="K211" s="88">
        <v>212.53</v>
      </c>
      <c r="O211" s="88" t="s">
        <v>1724</v>
      </c>
      <c r="P211" s="89">
        <v>40362</v>
      </c>
      <c r="Q211" s="88">
        <v>3</v>
      </c>
      <c r="R211" s="88" t="s">
        <v>2475</v>
      </c>
      <c r="S211" s="88">
        <v>3</v>
      </c>
      <c r="T211" s="88" t="s">
        <v>2474</v>
      </c>
      <c r="U211" s="88" t="s">
        <v>416</v>
      </c>
      <c r="V211" s="88" t="s">
        <v>2473</v>
      </c>
      <c r="W211" s="88" t="s">
        <v>2472</v>
      </c>
      <c r="X211" s="88" t="s">
        <v>2471</v>
      </c>
      <c r="Y211" s="88" t="s">
        <v>2470</v>
      </c>
      <c r="Z211" s="88" t="s">
        <v>2469</v>
      </c>
      <c r="AA211" s="88">
        <v>1</v>
      </c>
      <c r="AB211" s="88" t="s">
        <v>1716</v>
      </c>
    </row>
    <row r="212" spans="1:28">
      <c r="A212" s="88" t="s">
        <v>2465</v>
      </c>
      <c r="C212" s="88" t="s">
        <v>2468</v>
      </c>
      <c r="D212" s="88" t="s">
        <v>2467</v>
      </c>
      <c r="E212" s="88" t="s">
        <v>101</v>
      </c>
      <c r="F212" s="88" t="s">
        <v>355</v>
      </c>
      <c r="K212" s="88">
        <v>140.22</v>
      </c>
      <c r="O212" s="88" t="s">
        <v>1705</v>
      </c>
      <c r="P212" s="89">
        <v>40450</v>
      </c>
      <c r="Q212" s="88">
        <v>3</v>
      </c>
      <c r="R212" s="88" t="s">
        <v>2466</v>
      </c>
      <c r="S212" s="88">
        <v>3</v>
      </c>
      <c r="T212" s="88" t="s">
        <v>2465</v>
      </c>
      <c r="U212" s="88" t="s">
        <v>2464</v>
      </c>
      <c r="V212" s="88" t="s">
        <v>2463</v>
      </c>
      <c r="W212" s="88" t="s">
        <v>2462</v>
      </c>
      <c r="X212" s="88" t="s">
        <v>2461</v>
      </c>
      <c r="Y212" s="88" t="s">
        <v>2460</v>
      </c>
      <c r="Z212" s="88" t="s">
        <v>2459</v>
      </c>
      <c r="AA212" s="88">
        <v>1</v>
      </c>
      <c r="AB212" s="88" t="s">
        <v>2458</v>
      </c>
    </row>
    <row r="213" spans="1:28">
      <c r="A213" s="88" t="s">
        <v>2454</v>
      </c>
      <c r="C213" s="88" t="s">
        <v>2457</v>
      </c>
      <c r="D213" s="88" t="s">
        <v>2456</v>
      </c>
      <c r="E213" s="88" t="s">
        <v>101</v>
      </c>
      <c r="F213" s="88" t="s">
        <v>429</v>
      </c>
      <c r="K213" s="88">
        <v>347.06</v>
      </c>
      <c r="O213" s="88" t="s">
        <v>1743</v>
      </c>
      <c r="P213" s="89">
        <v>40476</v>
      </c>
      <c r="Q213" s="88">
        <v>3</v>
      </c>
      <c r="R213" s="88" t="s">
        <v>2455</v>
      </c>
      <c r="S213" s="88">
        <v>3</v>
      </c>
      <c r="T213" s="88" t="s">
        <v>2454</v>
      </c>
      <c r="U213" s="88" t="s">
        <v>553</v>
      </c>
      <c r="V213" s="88" t="s">
        <v>1686</v>
      </c>
      <c r="W213" s="88" t="s">
        <v>551</v>
      </c>
      <c r="X213" s="88" t="s">
        <v>1684</v>
      </c>
      <c r="Y213" s="88" t="s">
        <v>549</v>
      </c>
      <c r="Z213" s="88" t="s">
        <v>1682</v>
      </c>
      <c r="AA213" s="88">
        <v>18</v>
      </c>
      <c r="AB213" s="88" t="s">
        <v>1734</v>
      </c>
    </row>
    <row r="214" spans="1:28">
      <c r="A214" s="88" t="s">
        <v>2450</v>
      </c>
      <c r="C214" s="88" t="s">
        <v>2453</v>
      </c>
      <c r="D214" s="88" t="s">
        <v>2452</v>
      </c>
      <c r="E214" s="88" t="s">
        <v>101</v>
      </c>
      <c r="F214" s="88" t="s">
        <v>355</v>
      </c>
      <c r="K214" s="88">
        <v>137.22999999999999</v>
      </c>
      <c r="O214" s="88" t="s">
        <v>471</v>
      </c>
      <c r="P214" s="89">
        <v>40517</v>
      </c>
      <c r="Q214" s="88">
        <v>3</v>
      </c>
      <c r="R214" s="88" t="s">
        <v>2451</v>
      </c>
      <c r="S214" s="88">
        <v>3</v>
      </c>
      <c r="T214" s="88" t="s">
        <v>2450</v>
      </c>
      <c r="U214" s="88" t="s">
        <v>2449</v>
      </c>
      <c r="V214" s="88" t="s">
        <v>2448</v>
      </c>
      <c r="W214" s="88" t="s">
        <v>2447</v>
      </c>
      <c r="X214" s="88" t="s">
        <v>2446</v>
      </c>
      <c r="Y214" s="88" t="s">
        <v>2445</v>
      </c>
      <c r="Z214" s="88" t="s">
        <v>2444</v>
      </c>
      <c r="AA214" s="88">
        <v>1</v>
      </c>
      <c r="AB214" s="88" t="s">
        <v>462</v>
      </c>
    </row>
    <row r="215" spans="1:28">
      <c r="A215" s="88" t="s">
        <v>2440</v>
      </c>
      <c r="C215" s="88" t="s">
        <v>2443</v>
      </c>
      <c r="D215" s="88" t="s">
        <v>2442</v>
      </c>
      <c r="E215" s="88" t="s">
        <v>101</v>
      </c>
      <c r="F215" s="88" t="s">
        <v>243</v>
      </c>
      <c r="K215" s="88">
        <v>451.12</v>
      </c>
      <c r="O215" s="88" t="s">
        <v>2299</v>
      </c>
      <c r="P215" s="89">
        <v>39199</v>
      </c>
      <c r="Q215" s="88">
        <v>2</v>
      </c>
      <c r="R215" s="88" t="s">
        <v>2441</v>
      </c>
      <c r="S215" s="88">
        <v>3</v>
      </c>
      <c r="T215" s="88" t="s">
        <v>2440</v>
      </c>
      <c r="U215" s="88" t="s">
        <v>2439</v>
      </c>
      <c r="V215" s="88" t="s">
        <v>2438</v>
      </c>
      <c r="W215" s="88" t="s">
        <v>2437</v>
      </c>
      <c r="X215" s="88" t="s">
        <v>2436</v>
      </c>
      <c r="Y215" s="88" t="s">
        <v>2435</v>
      </c>
      <c r="Z215" s="88" t="s">
        <v>2434</v>
      </c>
      <c r="AA215" s="88">
        <v>26</v>
      </c>
      <c r="AB215" s="88" t="s">
        <v>2290</v>
      </c>
    </row>
    <row r="216" spans="1:28">
      <c r="A216" s="88" t="s">
        <v>2430</v>
      </c>
      <c r="C216" s="88" t="s">
        <v>2433</v>
      </c>
      <c r="D216" s="88" t="s">
        <v>2432</v>
      </c>
      <c r="E216" s="88" t="s">
        <v>101</v>
      </c>
      <c r="F216" s="88" t="s">
        <v>165</v>
      </c>
      <c r="K216" s="88">
        <v>348.7</v>
      </c>
      <c r="N216" s="88">
        <v>439.3</v>
      </c>
      <c r="O216" s="88" t="s">
        <v>981</v>
      </c>
      <c r="P216" s="89">
        <v>37718</v>
      </c>
      <c r="Q216" s="88">
        <v>1</v>
      </c>
      <c r="R216" s="88" t="s">
        <v>2431</v>
      </c>
      <c r="S216" s="88">
        <v>3</v>
      </c>
      <c r="T216" s="88" t="s">
        <v>2430</v>
      </c>
      <c r="U216" s="88" t="s">
        <v>2429</v>
      </c>
      <c r="V216" s="88" t="s">
        <v>2428</v>
      </c>
      <c r="W216" s="88" t="s">
        <v>2427</v>
      </c>
      <c r="X216" s="88" t="s">
        <v>2426</v>
      </c>
      <c r="Y216" s="88" t="s">
        <v>2425</v>
      </c>
      <c r="Z216" s="88" t="s">
        <v>2424</v>
      </c>
      <c r="AA216" s="88">
        <v>48</v>
      </c>
      <c r="AB216" s="88" t="s">
        <v>972</v>
      </c>
    </row>
    <row r="217" spans="1:28">
      <c r="A217" s="88" t="s">
        <v>2420</v>
      </c>
      <c r="C217" s="88" t="s">
        <v>2423</v>
      </c>
      <c r="D217" s="88" t="s">
        <v>2422</v>
      </c>
      <c r="E217" s="88" t="s">
        <v>101</v>
      </c>
      <c r="F217" s="88" t="s">
        <v>165</v>
      </c>
      <c r="K217" s="88">
        <v>690.94</v>
      </c>
      <c r="N217" s="88">
        <v>931.42</v>
      </c>
      <c r="O217" s="88" t="s">
        <v>981</v>
      </c>
      <c r="P217" s="89">
        <v>38406</v>
      </c>
      <c r="Q217" s="88">
        <v>1</v>
      </c>
      <c r="R217" s="88" t="s">
        <v>2421</v>
      </c>
      <c r="S217" s="88">
        <v>3</v>
      </c>
      <c r="T217" s="88" t="s">
        <v>2420</v>
      </c>
      <c r="U217" s="88" t="s">
        <v>457</v>
      </c>
      <c r="V217" s="88" t="s">
        <v>2419</v>
      </c>
      <c r="W217" s="88" t="s">
        <v>455</v>
      </c>
      <c r="X217" s="88" t="s">
        <v>2418</v>
      </c>
      <c r="Y217" s="88" t="s">
        <v>453</v>
      </c>
      <c r="Z217" s="88" t="s">
        <v>2417</v>
      </c>
      <c r="AA217" s="88">
        <v>48</v>
      </c>
      <c r="AB217" s="88" t="s">
        <v>972</v>
      </c>
    </row>
    <row r="218" spans="1:28">
      <c r="A218" s="88" t="s">
        <v>2412</v>
      </c>
      <c r="C218" s="88" t="s">
        <v>2416</v>
      </c>
      <c r="D218" s="88" t="s">
        <v>2415</v>
      </c>
      <c r="E218" s="88" t="s">
        <v>101</v>
      </c>
      <c r="F218" s="88" t="s">
        <v>1226</v>
      </c>
      <c r="K218" s="88">
        <v>209.94</v>
      </c>
      <c r="O218" s="88" t="s">
        <v>2414</v>
      </c>
      <c r="P218" s="89">
        <v>40364</v>
      </c>
      <c r="Q218" s="88">
        <v>3</v>
      </c>
      <c r="R218" s="88" t="s">
        <v>2413</v>
      </c>
      <c r="S218" s="88">
        <v>3</v>
      </c>
      <c r="T218" s="88" t="s">
        <v>2412</v>
      </c>
      <c r="U218" s="88" t="s">
        <v>2411</v>
      </c>
      <c r="V218" s="88" t="s">
        <v>2410</v>
      </c>
      <c r="W218" s="88" t="s">
        <v>2409</v>
      </c>
      <c r="X218" s="88" t="s">
        <v>2408</v>
      </c>
      <c r="Y218" s="88" t="s">
        <v>2407</v>
      </c>
      <c r="Z218" s="88" t="s">
        <v>2406</v>
      </c>
      <c r="AA218" s="88">
        <v>6</v>
      </c>
      <c r="AB218" s="88" t="s">
        <v>2405</v>
      </c>
    </row>
    <row r="219" spans="1:28">
      <c r="A219" s="88" t="s">
        <v>2400</v>
      </c>
      <c r="C219" s="88" t="s">
        <v>2404</v>
      </c>
      <c r="D219" s="88" t="s">
        <v>2403</v>
      </c>
      <c r="E219" s="88" t="s">
        <v>101</v>
      </c>
      <c r="F219" s="88" t="s">
        <v>630</v>
      </c>
      <c r="K219" s="88">
        <v>210.86</v>
      </c>
      <c r="O219" s="88" t="s">
        <v>2402</v>
      </c>
      <c r="P219" s="89">
        <v>40275</v>
      </c>
      <c r="Q219" s="88">
        <v>3</v>
      </c>
      <c r="R219" s="88" t="s">
        <v>2401</v>
      </c>
      <c r="S219" s="88">
        <v>3</v>
      </c>
      <c r="T219" s="88" t="s">
        <v>2400</v>
      </c>
      <c r="U219" s="88" t="s">
        <v>2399</v>
      </c>
      <c r="V219" s="88" t="s">
        <v>2398</v>
      </c>
      <c r="W219" s="88" t="s">
        <v>2397</v>
      </c>
      <c r="X219" s="88" t="s">
        <v>2396</v>
      </c>
      <c r="Y219" s="88" t="s">
        <v>2395</v>
      </c>
      <c r="Z219" s="88" t="s">
        <v>2394</v>
      </c>
      <c r="AA219" s="88">
        <v>3</v>
      </c>
      <c r="AB219" s="88" t="s">
        <v>2393</v>
      </c>
    </row>
    <row r="220" spans="1:28">
      <c r="A220" s="88" t="s">
        <v>2389</v>
      </c>
      <c r="C220" s="88" t="s">
        <v>2392</v>
      </c>
      <c r="D220" s="88" t="s">
        <v>2391</v>
      </c>
      <c r="E220" s="88" t="s">
        <v>101</v>
      </c>
      <c r="F220" s="88" t="s">
        <v>355</v>
      </c>
      <c r="K220" s="88">
        <v>827.61</v>
      </c>
      <c r="O220" s="88" t="s">
        <v>2380</v>
      </c>
      <c r="P220" s="89">
        <v>40319</v>
      </c>
      <c r="Q220" s="88">
        <v>3</v>
      </c>
      <c r="R220" s="88" t="s">
        <v>2390</v>
      </c>
      <c r="S220" s="88">
        <v>3</v>
      </c>
      <c r="T220" s="88" t="s">
        <v>2389</v>
      </c>
      <c r="U220" s="88" t="s">
        <v>2388</v>
      </c>
      <c r="V220" s="88" t="s">
        <v>2387</v>
      </c>
      <c r="W220" s="88" t="s">
        <v>2386</v>
      </c>
      <c r="X220" s="88" t="s">
        <v>2385</v>
      </c>
      <c r="Y220" s="88" t="s">
        <v>2384</v>
      </c>
      <c r="Z220" s="88" t="s">
        <v>2383</v>
      </c>
      <c r="AA220" s="88">
        <v>1</v>
      </c>
      <c r="AB220" s="88" t="s">
        <v>2374</v>
      </c>
    </row>
    <row r="221" spans="1:28">
      <c r="A221" s="88" t="s">
        <v>2378</v>
      </c>
      <c r="C221" s="88" t="s">
        <v>2382</v>
      </c>
      <c r="D221" s="88" t="s">
        <v>2381</v>
      </c>
      <c r="E221" s="88" t="s">
        <v>101</v>
      </c>
      <c r="F221" s="88" t="s">
        <v>355</v>
      </c>
      <c r="K221" s="88">
        <v>710.91</v>
      </c>
      <c r="O221" s="88" t="s">
        <v>2380</v>
      </c>
      <c r="P221" s="89">
        <v>40613</v>
      </c>
      <c r="Q221" s="88">
        <v>3</v>
      </c>
      <c r="R221" s="88" t="s">
        <v>2379</v>
      </c>
      <c r="S221" s="88">
        <v>3</v>
      </c>
      <c r="T221" s="88" t="s">
        <v>2378</v>
      </c>
      <c r="U221" s="88" t="s">
        <v>2377</v>
      </c>
      <c r="V221" s="88" t="s">
        <v>1393</v>
      </c>
      <c r="W221" s="88" t="s">
        <v>2376</v>
      </c>
      <c r="X221" s="88" t="s">
        <v>1391</v>
      </c>
      <c r="Y221" s="88" t="s">
        <v>2375</v>
      </c>
      <c r="Z221" s="88" t="s">
        <v>1389</v>
      </c>
      <c r="AA221" s="88">
        <v>1</v>
      </c>
      <c r="AB221" s="88" t="s">
        <v>2374</v>
      </c>
    </row>
    <row r="222" spans="1:28">
      <c r="A222" s="88" t="s">
        <v>2370</v>
      </c>
      <c r="C222" s="88" t="s">
        <v>2373</v>
      </c>
      <c r="D222" s="88" t="s">
        <v>2372</v>
      </c>
      <c r="E222" s="88" t="s">
        <v>101</v>
      </c>
      <c r="F222" s="88" t="s">
        <v>290</v>
      </c>
      <c r="K222" s="88">
        <v>156.47999999999999</v>
      </c>
      <c r="O222" s="88" t="s">
        <v>1568</v>
      </c>
      <c r="P222" s="89">
        <v>40275</v>
      </c>
      <c r="Q222" s="88">
        <v>3</v>
      </c>
      <c r="R222" s="88" t="s">
        <v>2371</v>
      </c>
      <c r="S222" s="88">
        <v>3</v>
      </c>
      <c r="T222" s="88" t="s">
        <v>2370</v>
      </c>
      <c r="U222" s="88" t="s">
        <v>1565</v>
      </c>
      <c r="V222" s="88" t="s">
        <v>2369</v>
      </c>
      <c r="W222" s="88" t="s">
        <v>1563</v>
      </c>
      <c r="X222" s="88" t="s">
        <v>2368</v>
      </c>
      <c r="Y222" s="88" t="s">
        <v>1561</v>
      </c>
      <c r="Z222" s="88" t="s">
        <v>2367</v>
      </c>
      <c r="AA222" s="88">
        <v>17</v>
      </c>
      <c r="AB222" s="88" t="s">
        <v>1559</v>
      </c>
    </row>
    <row r="223" spans="1:28">
      <c r="A223" s="88" t="s">
        <v>2363</v>
      </c>
      <c r="C223" s="88" t="s">
        <v>2366</v>
      </c>
      <c r="D223" s="88" t="s">
        <v>2365</v>
      </c>
      <c r="E223" s="88" t="s">
        <v>101</v>
      </c>
      <c r="F223" s="88" t="s">
        <v>126</v>
      </c>
      <c r="K223" s="88">
        <v>155.46</v>
      </c>
      <c r="O223" s="88" t="s">
        <v>125</v>
      </c>
      <c r="P223" s="89">
        <v>40293</v>
      </c>
      <c r="Q223" s="88">
        <v>3</v>
      </c>
      <c r="R223" s="88" t="s">
        <v>2364</v>
      </c>
      <c r="S223" s="88">
        <v>3</v>
      </c>
      <c r="T223" s="88" t="s">
        <v>2363</v>
      </c>
      <c r="U223" s="88" t="s">
        <v>122</v>
      </c>
      <c r="V223" s="88" t="s">
        <v>2362</v>
      </c>
      <c r="W223" s="88" t="s">
        <v>120</v>
      </c>
      <c r="X223" s="88" t="s">
        <v>2361</v>
      </c>
      <c r="Y223" s="88" t="s">
        <v>118</v>
      </c>
      <c r="Z223" s="88" t="s">
        <v>2360</v>
      </c>
      <c r="AA223" s="88">
        <v>5</v>
      </c>
      <c r="AB223" s="88" t="s">
        <v>116</v>
      </c>
    </row>
    <row r="224" spans="1:28">
      <c r="A224" s="88" t="s">
        <v>2356</v>
      </c>
      <c r="C224" s="88" t="s">
        <v>2359</v>
      </c>
      <c r="D224" s="88" t="s">
        <v>2358</v>
      </c>
      <c r="E224" s="88" t="s">
        <v>101</v>
      </c>
      <c r="F224" s="88" t="s">
        <v>355</v>
      </c>
      <c r="K224" s="88">
        <v>264.05</v>
      </c>
      <c r="O224" s="88" t="s">
        <v>1889</v>
      </c>
      <c r="P224" s="89">
        <v>40367</v>
      </c>
      <c r="Q224" s="88">
        <v>3</v>
      </c>
      <c r="R224" s="88" t="s">
        <v>2357</v>
      </c>
      <c r="S224" s="88">
        <v>3</v>
      </c>
      <c r="T224" s="88" t="s">
        <v>2356</v>
      </c>
      <c r="U224" s="88" t="s">
        <v>193</v>
      </c>
      <c r="V224" s="88" t="s">
        <v>2355</v>
      </c>
      <c r="W224" s="88" t="s">
        <v>191</v>
      </c>
      <c r="X224" s="88" t="s">
        <v>2354</v>
      </c>
      <c r="Y224" s="88" t="s">
        <v>699</v>
      </c>
      <c r="Z224" s="88" t="s">
        <v>1594</v>
      </c>
      <c r="AA224" s="88">
        <v>1</v>
      </c>
      <c r="AB224" s="88" t="s">
        <v>2353</v>
      </c>
    </row>
    <row r="225" spans="1:28">
      <c r="A225" s="88" t="s">
        <v>2349</v>
      </c>
      <c r="C225" s="88" t="s">
        <v>2352</v>
      </c>
      <c r="D225" s="88" t="s">
        <v>2351</v>
      </c>
      <c r="E225" s="88" t="s">
        <v>101</v>
      </c>
      <c r="F225" s="88" t="s">
        <v>355</v>
      </c>
      <c r="K225" s="88">
        <v>730.2</v>
      </c>
      <c r="O225" s="88" t="s">
        <v>449</v>
      </c>
      <c r="P225" s="89">
        <v>40557</v>
      </c>
      <c r="Q225" s="88">
        <v>3</v>
      </c>
      <c r="R225" s="88" t="s">
        <v>2350</v>
      </c>
      <c r="S225" s="88">
        <v>3</v>
      </c>
      <c r="T225" s="88" t="s">
        <v>2349</v>
      </c>
      <c r="U225" s="88" t="s">
        <v>173</v>
      </c>
      <c r="V225" s="88" t="s">
        <v>2348</v>
      </c>
      <c r="W225" s="88" t="s">
        <v>171</v>
      </c>
      <c r="X225" s="88" t="s">
        <v>700</v>
      </c>
      <c r="Y225" s="88" t="s">
        <v>169</v>
      </c>
      <c r="Z225" s="88" t="s">
        <v>698</v>
      </c>
      <c r="AA225" s="88">
        <v>1</v>
      </c>
      <c r="AB225" s="88" t="s">
        <v>440</v>
      </c>
    </row>
    <row r="226" spans="1:28">
      <c r="A226" s="88" t="s">
        <v>2344</v>
      </c>
      <c r="C226" s="88" t="s">
        <v>2347</v>
      </c>
      <c r="D226" s="88" t="s">
        <v>2346</v>
      </c>
      <c r="E226" s="88" t="s">
        <v>101</v>
      </c>
      <c r="F226" s="88" t="s">
        <v>100</v>
      </c>
      <c r="K226" s="88">
        <v>318.77999999999997</v>
      </c>
      <c r="N226" s="88">
        <v>927.87</v>
      </c>
      <c r="O226" s="88" t="s">
        <v>99</v>
      </c>
      <c r="P226" s="89">
        <v>39255</v>
      </c>
      <c r="Q226" s="88">
        <v>2</v>
      </c>
      <c r="R226" s="88" t="s">
        <v>2345</v>
      </c>
      <c r="S226" s="88">
        <v>3</v>
      </c>
      <c r="T226" s="88" t="s">
        <v>2344</v>
      </c>
      <c r="U226" s="88" t="s">
        <v>2075</v>
      </c>
      <c r="V226" s="88" t="s">
        <v>2343</v>
      </c>
      <c r="W226" s="88" t="s">
        <v>2073</v>
      </c>
      <c r="X226" s="88" t="s">
        <v>2122</v>
      </c>
      <c r="Y226" s="88" t="s">
        <v>2072</v>
      </c>
      <c r="Z226" s="88" t="s">
        <v>2120</v>
      </c>
      <c r="AA226" s="88">
        <v>27</v>
      </c>
      <c r="AB226" s="88" t="s">
        <v>90</v>
      </c>
    </row>
    <row r="227" spans="1:28">
      <c r="A227" s="88" t="s">
        <v>2339</v>
      </c>
      <c r="C227" s="88" t="s">
        <v>2342</v>
      </c>
      <c r="D227" s="88" t="s">
        <v>2341</v>
      </c>
      <c r="E227" s="88" t="s">
        <v>101</v>
      </c>
      <c r="F227" s="88" t="s">
        <v>684</v>
      </c>
      <c r="K227" s="88">
        <v>354.56</v>
      </c>
      <c r="N227" s="88">
        <v>931.42</v>
      </c>
      <c r="O227" s="88" t="s">
        <v>683</v>
      </c>
      <c r="P227" s="89">
        <v>39401</v>
      </c>
      <c r="Q227" s="88">
        <v>2</v>
      </c>
      <c r="R227" s="88" t="s">
        <v>2340</v>
      </c>
      <c r="S227" s="88">
        <v>3</v>
      </c>
      <c r="T227" s="88" t="s">
        <v>2339</v>
      </c>
      <c r="U227" s="88" t="s">
        <v>2338</v>
      </c>
      <c r="V227" s="88" t="s">
        <v>2337</v>
      </c>
      <c r="W227" s="88" t="s">
        <v>1190</v>
      </c>
      <c r="X227" s="88" t="s">
        <v>374</v>
      </c>
      <c r="Y227" s="88" t="s">
        <v>1188</v>
      </c>
      <c r="Z227" s="88" t="s">
        <v>372</v>
      </c>
      <c r="AA227" s="88">
        <v>13</v>
      </c>
      <c r="AB227" s="88" t="s">
        <v>674</v>
      </c>
    </row>
    <row r="228" spans="1:28">
      <c r="A228" s="88" t="s">
        <v>2333</v>
      </c>
      <c r="C228" s="88" t="s">
        <v>2336</v>
      </c>
      <c r="D228" s="88" t="s">
        <v>2335</v>
      </c>
      <c r="E228" s="88" t="s">
        <v>101</v>
      </c>
      <c r="F228" s="88" t="s">
        <v>483</v>
      </c>
      <c r="K228" s="88">
        <v>275.44</v>
      </c>
      <c r="O228" s="88" t="s">
        <v>474</v>
      </c>
      <c r="P228" s="89">
        <v>40519</v>
      </c>
      <c r="Q228" s="88">
        <v>4</v>
      </c>
      <c r="R228" s="88" t="s">
        <v>2334</v>
      </c>
      <c r="S228" s="88">
        <v>5</v>
      </c>
      <c r="T228" s="88" t="s">
        <v>2333</v>
      </c>
      <c r="U228" s="88" t="s">
        <v>606</v>
      </c>
      <c r="V228" s="88" t="s">
        <v>2332</v>
      </c>
      <c r="W228" s="88" t="s">
        <v>604</v>
      </c>
      <c r="X228" s="88" t="s">
        <v>2331</v>
      </c>
      <c r="Y228" s="88" t="s">
        <v>602</v>
      </c>
      <c r="Z228" s="88" t="s">
        <v>2330</v>
      </c>
      <c r="AA228" s="88">
        <v>38</v>
      </c>
      <c r="AB228" s="88" t="s">
        <v>474</v>
      </c>
    </row>
    <row r="229" spans="1:28">
      <c r="A229" s="88" t="s">
        <v>2326</v>
      </c>
      <c r="C229" s="88" t="s">
        <v>2329</v>
      </c>
      <c r="D229" s="88" t="s">
        <v>2328</v>
      </c>
      <c r="E229" s="88" t="s">
        <v>101</v>
      </c>
      <c r="F229" s="88" t="s">
        <v>165</v>
      </c>
      <c r="K229" s="88">
        <v>392.14</v>
      </c>
      <c r="O229" s="88" t="s">
        <v>1048</v>
      </c>
      <c r="P229" s="89">
        <v>38233</v>
      </c>
      <c r="Q229" s="88">
        <v>1</v>
      </c>
      <c r="R229" s="88" t="s">
        <v>2327</v>
      </c>
      <c r="S229" s="88">
        <v>3</v>
      </c>
      <c r="T229" s="88" t="s">
        <v>2326</v>
      </c>
      <c r="U229" s="88" t="s">
        <v>2325</v>
      </c>
      <c r="V229" s="88" t="s">
        <v>2324</v>
      </c>
      <c r="W229" s="88" t="s">
        <v>2323</v>
      </c>
      <c r="X229" s="88" t="s">
        <v>2322</v>
      </c>
      <c r="Y229" s="88" t="s">
        <v>2321</v>
      </c>
      <c r="Z229" s="88" t="s">
        <v>2320</v>
      </c>
      <c r="AA229" s="88">
        <v>48</v>
      </c>
      <c r="AB229" s="88" t="s">
        <v>1039</v>
      </c>
    </row>
    <row r="230" spans="1:28">
      <c r="A230" s="88" t="s">
        <v>2315</v>
      </c>
      <c r="C230" s="88" t="s">
        <v>2319</v>
      </c>
      <c r="D230" s="88" t="s">
        <v>2318</v>
      </c>
      <c r="E230" s="88" t="s">
        <v>101</v>
      </c>
      <c r="F230" s="88" t="s">
        <v>355</v>
      </c>
      <c r="K230" s="88">
        <v>658.81</v>
      </c>
      <c r="O230" s="88" t="s">
        <v>2317</v>
      </c>
      <c r="P230" s="89">
        <v>39491</v>
      </c>
      <c r="Q230" s="88">
        <v>2</v>
      </c>
      <c r="R230" s="88" t="s">
        <v>2316</v>
      </c>
      <c r="S230" s="88">
        <v>3</v>
      </c>
      <c r="T230" s="88" t="s">
        <v>2315</v>
      </c>
      <c r="U230" s="88" t="s">
        <v>514</v>
      </c>
      <c r="V230" s="88" t="s">
        <v>2314</v>
      </c>
      <c r="W230" s="88" t="s">
        <v>512</v>
      </c>
      <c r="X230" s="88" t="s">
        <v>2313</v>
      </c>
      <c r="Y230" s="88" t="s">
        <v>2312</v>
      </c>
      <c r="Z230" s="88" t="s">
        <v>2311</v>
      </c>
      <c r="AA230" s="88">
        <v>1</v>
      </c>
      <c r="AB230" s="88" t="s">
        <v>2310</v>
      </c>
    </row>
    <row r="231" spans="1:28">
      <c r="A231" s="88" t="s">
        <v>2306</v>
      </c>
      <c r="C231" s="88" t="s">
        <v>2309</v>
      </c>
      <c r="D231" s="88" t="s">
        <v>2308</v>
      </c>
      <c r="E231" s="88" t="s">
        <v>101</v>
      </c>
      <c r="F231" s="88" t="s">
        <v>405</v>
      </c>
      <c r="K231" s="88">
        <v>583.26</v>
      </c>
      <c r="O231" s="88" t="s">
        <v>404</v>
      </c>
      <c r="P231" s="89">
        <v>40290</v>
      </c>
      <c r="Q231" s="88">
        <v>3</v>
      </c>
      <c r="R231" s="88" t="s">
        <v>2307</v>
      </c>
      <c r="S231" s="88">
        <v>3</v>
      </c>
      <c r="T231" s="88" t="s">
        <v>2306</v>
      </c>
      <c r="U231" s="88" t="s">
        <v>2305</v>
      </c>
      <c r="V231" s="88" t="s">
        <v>2304</v>
      </c>
      <c r="W231" s="88" t="s">
        <v>2303</v>
      </c>
      <c r="X231" s="88" t="s">
        <v>657</v>
      </c>
      <c r="Y231" s="88" t="s">
        <v>2302</v>
      </c>
      <c r="Z231" s="88" t="s">
        <v>656</v>
      </c>
      <c r="AA231" s="88">
        <v>22</v>
      </c>
      <c r="AB231" s="88" t="s">
        <v>395</v>
      </c>
    </row>
    <row r="232" spans="1:28">
      <c r="A232" s="88" t="s">
        <v>2297</v>
      </c>
      <c r="C232" s="88" t="s">
        <v>2301</v>
      </c>
      <c r="D232" s="88" t="s">
        <v>2300</v>
      </c>
      <c r="E232" s="88" t="s">
        <v>101</v>
      </c>
      <c r="F232" s="88" t="s">
        <v>243</v>
      </c>
      <c r="K232" s="88">
        <v>344.3</v>
      </c>
      <c r="O232" s="88" t="s">
        <v>2299</v>
      </c>
      <c r="P232" s="89">
        <v>39291</v>
      </c>
      <c r="Q232" s="88">
        <v>2</v>
      </c>
      <c r="R232" s="88" t="s">
        <v>2298</v>
      </c>
      <c r="S232" s="88">
        <v>3</v>
      </c>
      <c r="T232" s="88" t="s">
        <v>2297</v>
      </c>
      <c r="U232" s="88" t="s">
        <v>2296</v>
      </c>
      <c r="V232" s="88" t="s">
        <v>2295</v>
      </c>
      <c r="W232" s="88" t="s">
        <v>2294</v>
      </c>
      <c r="X232" s="88" t="s">
        <v>2293</v>
      </c>
      <c r="Y232" s="88" t="s">
        <v>2292</v>
      </c>
      <c r="Z232" s="88" t="s">
        <v>2291</v>
      </c>
      <c r="AA232" s="88">
        <v>26</v>
      </c>
      <c r="AB232" s="88" t="s">
        <v>2290</v>
      </c>
    </row>
    <row r="233" spans="1:28">
      <c r="A233" s="88" t="s">
        <v>2286</v>
      </c>
      <c r="C233" s="88" t="s">
        <v>2289</v>
      </c>
      <c r="D233" s="88" t="s">
        <v>2288</v>
      </c>
      <c r="E233" s="88" t="s">
        <v>101</v>
      </c>
      <c r="F233" s="88" t="s">
        <v>165</v>
      </c>
      <c r="O233" s="88" t="s">
        <v>2008</v>
      </c>
      <c r="P233" s="89">
        <v>38277</v>
      </c>
      <c r="Q233" s="88">
        <v>1</v>
      </c>
      <c r="R233" s="88" t="s">
        <v>2287</v>
      </c>
      <c r="S233" s="88">
        <v>3</v>
      </c>
      <c r="T233" s="88" t="s">
        <v>2286</v>
      </c>
      <c r="U233" s="88" t="s">
        <v>2285</v>
      </c>
      <c r="V233" s="88" t="s">
        <v>1595</v>
      </c>
      <c r="W233" s="88" t="s">
        <v>2284</v>
      </c>
      <c r="X233" s="88" t="s">
        <v>398</v>
      </c>
      <c r="Y233" s="88" t="s">
        <v>2283</v>
      </c>
      <c r="Z233" s="88" t="s">
        <v>1594</v>
      </c>
      <c r="AA233" s="88">
        <v>48</v>
      </c>
      <c r="AB233" s="88" t="s">
        <v>2002</v>
      </c>
    </row>
    <row r="234" spans="1:28">
      <c r="A234" s="88" t="s">
        <v>2279</v>
      </c>
      <c r="C234" s="88" t="s">
        <v>2282</v>
      </c>
      <c r="D234" s="88" t="s">
        <v>2281</v>
      </c>
      <c r="E234" s="88" t="s">
        <v>101</v>
      </c>
      <c r="F234" s="88" t="s">
        <v>355</v>
      </c>
      <c r="K234" s="88">
        <v>828.56</v>
      </c>
      <c r="O234" s="88" t="s">
        <v>1478</v>
      </c>
      <c r="P234" s="89">
        <v>40396</v>
      </c>
      <c r="Q234" s="88">
        <v>3</v>
      </c>
      <c r="R234" s="88" t="s">
        <v>2280</v>
      </c>
      <c r="S234" s="88">
        <v>3</v>
      </c>
      <c r="T234" s="88" t="s">
        <v>2279</v>
      </c>
      <c r="U234" s="88" t="s">
        <v>2278</v>
      </c>
      <c r="V234" s="88" t="s">
        <v>2277</v>
      </c>
      <c r="W234" s="88" t="s">
        <v>2276</v>
      </c>
      <c r="X234" s="88" t="s">
        <v>2275</v>
      </c>
      <c r="Y234" s="88" t="s">
        <v>2274</v>
      </c>
      <c r="Z234" s="88" t="s">
        <v>2273</v>
      </c>
      <c r="AA234" s="88">
        <v>1</v>
      </c>
      <c r="AB234" s="88" t="s">
        <v>1469</v>
      </c>
    </row>
    <row r="235" spans="1:28">
      <c r="A235" s="88" t="s">
        <v>2267</v>
      </c>
      <c r="C235" s="88" t="s">
        <v>2272</v>
      </c>
      <c r="D235" s="88" t="s">
        <v>2271</v>
      </c>
      <c r="E235" s="88" t="s">
        <v>101</v>
      </c>
      <c r="F235" s="88" t="s">
        <v>2270</v>
      </c>
      <c r="O235" s="88" t="s">
        <v>2269</v>
      </c>
      <c r="P235" s="89">
        <v>27068</v>
      </c>
      <c r="Q235" s="88">
        <v>0</v>
      </c>
      <c r="R235" s="88" t="s">
        <v>2268</v>
      </c>
      <c r="S235" s="88" t="s">
        <v>1310</v>
      </c>
      <c r="T235" s="88" t="s">
        <v>2267</v>
      </c>
      <c r="U235" s="88" t="s">
        <v>2266</v>
      </c>
      <c r="V235" s="88" t="s">
        <v>2265</v>
      </c>
      <c r="W235" s="88" t="s">
        <v>2264</v>
      </c>
      <c r="X235" s="88" t="s">
        <v>2263</v>
      </c>
      <c r="Y235" s="88" t="s">
        <v>2262</v>
      </c>
      <c r="Z235" s="88" t="s">
        <v>2261</v>
      </c>
      <c r="AA235" s="88">
        <v>28</v>
      </c>
      <c r="AB235" s="88" t="s">
        <v>2260</v>
      </c>
    </row>
    <row r="236" spans="1:28">
      <c r="A236" s="88" t="s">
        <v>2256</v>
      </c>
      <c r="C236" s="88" t="s">
        <v>2259</v>
      </c>
      <c r="D236" s="88" t="s">
        <v>2258</v>
      </c>
      <c r="E236" s="88" t="s">
        <v>101</v>
      </c>
      <c r="F236" s="88" t="s">
        <v>1662</v>
      </c>
      <c r="K236" s="88">
        <v>546.38</v>
      </c>
      <c r="O236" s="88" t="s">
        <v>1661</v>
      </c>
      <c r="P236" s="89">
        <v>40621</v>
      </c>
      <c r="Q236" s="88">
        <v>3</v>
      </c>
      <c r="R236" s="88" t="s">
        <v>2257</v>
      </c>
      <c r="S236" s="88">
        <v>3</v>
      </c>
      <c r="T236" s="88" t="s">
        <v>2256</v>
      </c>
      <c r="U236" s="88" t="s">
        <v>1755</v>
      </c>
      <c r="V236" s="88" t="s">
        <v>1267</v>
      </c>
      <c r="W236" s="88" t="s">
        <v>1190</v>
      </c>
      <c r="X236" s="88" t="s">
        <v>1266</v>
      </c>
      <c r="Y236" s="88" t="s">
        <v>1188</v>
      </c>
      <c r="Z236" s="88" t="s">
        <v>1265</v>
      </c>
      <c r="AA236" s="88">
        <v>12</v>
      </c>
      <c r="AB236" s="88" t="s">
        <v>1652</v>
      </c>
    </row>
    <row r="237" spans="1:28">
      <c r="A237" s="88" t="s">
        <v>2252</v>
      </c>
      <c r="C237" s="88" t="s">
        <v>2255</v>
      </c>
      <c r="D237" s="88" t="s">
        <v>2254</v>
      </c>
      <c r="E237" s="88" t="s">
        <v>101</v>
      </c>
      <c r="F237" s="88" t="s">
        <v>165</v>
      </c>
      <c r="O237" s="88" t="s">
        <v>564</v>
      </c>
      <c r="P237" s="89">
        <v>38364</v>
      </c>
      <c r="Q237" s="88">
        <v>1</v>
      </c>
      <c r="R237" s="88" t="s">
        <v>2253</v>
      </c>
      <c r="S237" s="88">
        <v>3</v>
      </c>
      <c r="T237" s="88" t="s">
        <v>2252</v>
      </c>
      <c r="U237" s="88" t="s">
        <v>2251</v>
      </c>
      <c r="V237" s="88" t="s">
        <v>851</v>
      </c>
      <c r="W237" s="88" t="s">
        <v>2250</v>
      </c>
      <c r="X237" s="88" t="s">
        <v>849</v>
      </c>
      <c r="Y237" s="88" t="s">
        <v>2249</v>
      </c>
      <c r="Z237" s="88" t="s">
        <v>847</v>
      </c>
      <c r="AA237" s="88">
        <v>48</v>
      </c>
      <c r="AB237" s="88" t="s">
        <v>2248</v>
      </c>
    </row>
    <row r="238" spans="1:28">
      <c r="A238" s="88" t="s">
        <v>2243</v>
      </c>
      <c r="C238" s="88" t="s">
        <v>2247</v>
      </c>
      <c r="D238" s="88" t="s">
        <v>2246</v>
      </c>
      <c r="E238" s="88" t="s">
        <v>101</v>
      </c>
      <c r="F238" s="88" t="s">
        <v>355</v>
      </c>
      <c r="K238" s="88">
        <v>233.43</v>
      </c>
      <c r="O238" s="88" t="s">
        <v>2245</v>
      </c>
      <c r="P238" s="89">
        <v>40323</v>
      </c>
      <c r="Q238" s="88">
        <v>3</v>
      </c>
      <c r="R238" s="88" t="s">
        <v>2244</v>
      </c>
      <c r="S238" s="88">
        <v>3</v>
      </c>
      <c r="T238" s="88" t="s">
        <v>2243</v>
      </c>
      <c r="U238" s="88" t="s">
        <v>2242</v>
      </c>
      <c r="V238" s="88" t="s">
        <v>2241</v>
      </c>
      <c r="W238" s="88" t="s">
        <v>2240</v>
      </c>
      <c r="X238" s="88" t="s">
        <v>614</v>
      </c>
      <c r="Y238" s="88" t="s">
        <v>2239</v>
      </c>
      <c r="Z238" s="88" t="s">
        <v>612</v>
      </c>
      <c r="AA238" s="88">
        <v>1</v>
      </c>
      <c r="AB238" s="88" t="s">
        <v>2238</v>
      </c>
    </row>
    <row r="239" spans="1:28">
      <c r="A239" s="88" t="s">
        <v>2233</v>
      </c>
      <c r="B239" s="88">
        <v>3305540</v>
      </c>
      <c r="C239" s="88" t="s">
        <v>2237</v>
      </c>
      <c r="D239" s="88" t="s">
        <v>2236</v>
      </c>
      <c r="E239" s="88" t="s">
        <v>101</v>
      </c>
      <c r="F239" s="88" t="s">
        <v>165</v>
      </c>
      <c r="K239" s="88">
        <v>449.07</v>
      </c>
      <c r="N239" s="88">
        <v>894.25</v>
      </c>
      <c r="O239" s="88" t="s">
        <v>2235</v>
      </c>
      <c r="P239" s="89">
        <v>38175</v>
      </c>
      <c r="Q239" s="88">
        <v>1</v>
      </c>
      <c r="R239" s="88" t="s">
        <v>2234</v>
      </c>
      <c r="S239" s="88">
        <v>3</v>
      </c>
      <c r="T239" s="88" t="s">
        <v>2233</v>
      </c>
      <c r="U239" s="88" t="s">
        <v>2232</v>
      </c>
      <c r="V239" s="88" t="s">
        <v>2231</v>
      </c>
      <c r="W239" s="88" t="s">
        <v>2230</v>
      </c>
      <c r="X239" s="88" t="s">
        <v>1189</v>
      </c>
      <c r="Y239" s="88" t="s">
        <v>2229</v>
      </c>
      <c r="Z239" s="88" t="s">
        <v>1187</v>
      </c>
      <c r="AA239" s="88">
        <v>48</v>
      </c>
      <c r="AB239" s="88" t="s">
        <v>2228</v>
      </c>
    </row>
    <row r="240" spans="1:28">
      <c r="A240" s="88" t="s">
        <v>2223</v>
      </c>
      <c r="C240" s="88" t="s">
        <v>2227</v>
      </c>
      <c r="D240" s="88" t="s">
        <v>2226</v>
      </c>
      <c r="E240" s="88" t="s">
        <v>101</v>
      </c>
      <c r="F240" s="88" t="s">
        <v>290</v>
      </c>
      <c r="K240" s="88">
        <v>434.49</v>
      </c>
      <c r="O240" s="88" t="s">
        <v>2225</v>
      </c>
      <c r="P240" s="89">
        <v>40504</v>
      </c>
      <c r="Q240" s="88">
        <v>3</v>
      </c>
      <c r="R240" s="88" t="s">
        <v>2224</v>
      </c>
      <c r="S240" s="88">
        <v>3</v>
      </c>
      <c r="T240" s="88" t="s">
        <v>2223</v>
      </c>
      <c r="U240" s="88" t="s">
        <v>2222</v>
      </c>
      <c r="V240" s="88" t="s">
        <v>2221</v>
      </c>
      <c r="W240" s="88" t="s">
        <v>2220</v>
      </c>
      <c r="X240" s="88" t="s">
        <v>2219</v>
      </c>
      <c r="Y240" s="88" t="s">
        <v>2218</v>
      </c>
      <c r="Z240" s="88" t="s">
        <v>2217</v>
      </c>
      <c r="AA240" s="88">
        <v>17</v>
      </c>
      <c r="AB240" s="88" t="s">
        <v>2216</v>
      </c>
    </row>
    <row r="241" spans="1:28">
      <c r="A241" s="88" t="s">
        <v>2212</v>
      </c>
      <c r="B241" s="88">
        <v>3305587</v>
      </c>
      <c r="C241" s="88" t="s">
        <v>2215</v>
      </c>
      <c r="D241" s="88" t="s">
        <v>2214</v>
      </c>
      <c r="E241" s="88" t="s">
        <v>101</v>
      </c>
      <c r="F241" s="88" t="s">
        <v>290</v>
      </c>
      <c r="K241" s="88">
        <v>187.57</v>
      </c>
      <c r="O241" s="88" t="s">
        <v>2030</v>
      </c>
      <c r="P241" s="89">
        <v>39940</v>
      </c>
      <c r="Q241" s="88">
        <v>2</v>
      </c>
      <c r="R241" s="88" t="s">
        <v>2213</v>
      </c>
      <c r="S241" s="88">
        <v>1</v>
      </c>
      <c r="T241" s="88" t="s">
        <v>2212</v>
      </c>
      <c r="U241" s="88" t="s">
        <v>2211</v>
      </c>
      <c r="V241" s="88" t="s">
        <v>2210</v>
      </c>
      <c r="W241" s="88" t="s">
        <v>2209</v>
      </c>
      <c r="X241" s="88" t="s">
        <v>248</v>
      </c>
      <c r="Y241" s="88" t="s">
        <v>2208</v>
      </c>
      <c r="Z241" s="88" t="s">
        <v>246</v>
      </c>
      <c r="AA241" s="88">
        <v>17</v>
      </c>
      <c r="AB241" s="88" t="s">
        <v>2023</v>
      </c>
    </row>
    <row r="242" spans="1:28">
      <c r="A242" s="88" t="s">
        <v>2204</v>
      </c>
      <c r="C242" s="88" t="s">
        <v>2207</v>
      </c>
      <c r="D242" s="88" t="s">
        <v>2206</v>
      </c>
      <c r="E242" s="88" t="s">
        <v>101</v>
      </c>
      <c r="F242" s="88" t="s">
        <v>1036</v>
      </c>
      <c r="K242" s="88">
        <v>144.34</v>
      </c>
      <c r="O242" s="88" t="s">
        <v>1288</v>
      </c>
      <c r="P242" s="89">
        <v>40804</v>
      </c>
      <c r="Q242" s="88">
        <v>3</v>
      </c>
      <c r="R242" s="88" t="s">
        <v>2205</v>
      </c>
      <c r="S242" s="88">
        <v>2</v>
      </c>
      <c r="T242" s="88" t="s">
        <v>2204</v>
      </c>
      <c r="U242" s="88" t="s">
        <v>2203</v>
      </c>
      <c r="V242" s="88" t="s">
        <v>2202</v>
      </c>
      <c r="W242" s="88" t="s">
        <v>2201</v>
      </c>
      <c r="X242" s="88" t="s">
        <v>2200</v>
      </c>
      <c r="Y242" s="88" t="s">
        <v>2199</v>
      </c>
      <c r="Z242" s="88" t="s">
        <v>2198</v>
      </c>
      <c r="AA242" s="88">
        <v>16</v>
      </c>
      <c r="AB242" s="88" t="s">
        <v>1282</v>
      </c>
    </row>
    <row r="243" spans="1:28">
      <c r="A243" s="88" t="s">
        <v>2194</v>
      </c>
      <c r="C243" s="88" t="s">
        <v>2197</v>
      </c>
      <c r="D243" s="88" t="s">
        <v>2196</v>
      </c>
      <c r="E243" s="88" t="s">
        <v>101</v>
      </c>
      <c r="F243" s="88" t="s">
        <v>1036</v>
      </c>
      <c r="K243" s="88">
        <v>191.76</v>
      </c>
      <c r="O243" s="88" t="s">
        <v>1238</v>
      </c>
      <c r="P243" s="89">
        <v>40795</v>
      </c>
      <c r="Q243" s="88">
        <v>3</v>
      </c>
      <c r="R243" s="88" t="s">
        <v>2195</v>
      </c>
      <c r="S243" s="88">
        <v>2</v>
      </c>
      <c r="T243" s="88" t="s">
        <v>2194</v>
      </c>
      <c r="U243" s="88" t="s">
        <v>2193</v>
      </c>
      <c r="V243" s="88" t="s">
        <v>2192</v>
      </c>
      <c r="W243" s="88" t="s">
        <v>2191</v>
      </c>
      <c r="X243" s="88" t="s">
        <v>2190</v>
      </c>
      <c r="Y243" s="88" t="s">
        <v>2189</v>
      </c>
      <c r="Z243" s="88" t="s">
        <v>2188</v>
      </c>
      <c r="AA243" s="88">
        <v>16</v>
      </c>
      <c r="AB243" s="88" t="s">
        <v>2098</v>
      </c>
    </row>
    <row r="244" spans="1:28">
      <c r="A244" s="88" t="s">
        <v>2184</v>
      </c>
      <c r="C244" s="88" t="s">
        <v>2187</v>
      </c>
      <c r="D244" s="88" t="s">
        <v>2186</v>
      </c>
      <c r="E244" s="88" t="s">
        <v>101</v>
      </c>
      <c r="F244" s="88" t="s">
        <v>1036</v>
      </c>
      <c r="O244" s="88" t="s">
        <v>2128</v>
      </c>
      <c r="P244" s="89">
        <v>40946</v>
      </c>
      <c r="Q244" s="88">
        <v>3</v>
      </c>
      <c r="R244" s="88" t="s">
        <v>2185</v>
      </c>
      <c r="S244" s="88">
        <v>2</v>
      </c>
      <c r="T244" s="88" t="s">
        <v>2184</v>
      </c>
      <c r="U244" s="88" t="s">
        <v>377</v>
      </c>
      <c r="V244" s="88" t="s">
        <v>2183</v>
      </c>
      <c r="W244" s="88" t="s">
        <v>375</v>
      </c>
      <c r="X244" s="88" t="s">
        <v>2182</v>
      </c>
      <c r="Y244" s="88" t="s">
        <v>373</v>
      </c>
      <c r="Z244" s="88" t="s">
        <v>2181</v>
      </c>
      <c r="AA244" s="88">
        <v>16</v>
      </c>
      <c r="AB244" s="88" t="s">
        <v>2119</v>
      </c>
    </row>
    <row r="245" spans="1:28">
      <c r="A245" s="88" t="s">
        <v>2177</v>
      </c>
      <c r="C245" s="88" t="s">
        <v>2180</v>
      </c>
      <c r="D245" s="88" t="s">
        <v>2179</v>
      </c>
      <c r="E245" s="88" t="s">
        <v>101</v>
      </c>
      <c r="F245" s="88" t="s">
        <v>1036</v>
      </c>
      <c r="K245" s="88">
        <v>240.46</v>
      </c>
      <c r="O245" s="88" t="s">
        <v>1238</v>
      </c>
      <c r="P245" s="89">
        <v>40904</v>
      </c>
      <c r="Q245" s="88">
        <v>3</v>
      </c>
      <c r="R245" s="88" t="s">
        <v>2178</v>
      </c>
      <c r="S245" s="88">
        <v>2</v>
      </c>
      <c r="T245" s="88" t="s">
        <v>2177</v>
      </c>
      <c r="U245" s="88" t="s">
        <v>1971</v>
      </c>
      <c r="V245" s="88" t="s">
        <v>2176</v>
      </c>
      <c r="W245" s="88" t="s">
        <v>1969</v>
      </c>
      <c r="X245" s="88" t="s">
        <v>2175</v>
      </c>
      <c r="Y245" s="88" t="s">
        <v>1967</v>
      </c>
      <c r="Z245" s="88" t="s">
        <v>2174</v>
      </c>
      <c r="AA245" s="88">
        <v>16</v>
      </c>
      <c r="AB245" s="88" t="s">
        <v>2098</v>
      </c>
    </row>
    <row r="246" spans="1:28">
      <c r="A246" s="88" t="s">
        <v>2170</v>
      </c>
      <c r="C246" s="88" t="s">
        <v>2173</v>
      </c>
      <c r="D246" s="88" t="s">
        <v>2172</v>
      </c>
      <c r="E246" s="88" t="s">
        <v>101</v>
      </c>
      <c r="F246" s="88" t="s">
        <v>1142</v>
      </c>
      <c r="K246" s="88">
        <v>373.37</v>
      </c>
      <c r="O246" s="88" t="s">
        <v>1141</v>
      </c>
      <c r="P246" s="89">
        <v>40818</v>
      </c>
      <c r="Q246" s="88">
        <v>3</v>
      </c>
      <c r="R246" s="88" t="s">
        <v>2171</v>
      </c>
      <c r="S246" s="88">
        <v>2</v>
      </c>
      <c r="T246" s="88" t="s">
        <v>2170</v>
      </c>
      <c r="U246" s="88" t="s">
        <v>193</v>
      </c>
      <c r="V246" s="88" t="s">
        <v>2169</v>
      </c>
      <c r="W246" s="88" t="s">
        <v>191</v>
      </c>
      <c r="X246" s="88" t="s">
        <v>723</v>
      </c>
      <c r="Y246" s="88" t="s">
        <v>699</v>
      </c>
      <c r="Z246" s="88" t="s">
        <v>721</v>
      </c>
      <c r="AA246" s="88">
        <v>7</v>
      </c>
      <c r="AB246" s="88" t="s">
        <v>1134</v>
      </c>
    </row>
    <row r="247" spans="1:28">
      <c r="A247" s="88" t="s">
        <v>2165</v>
      </c>
      <c r="C247" s="88" t="s">
        <v>2168</v>
      </c>
      <c r="D247" s="88" t="s">
        <v>2167</v>
      </c>
      <c r="E247" s="88" t="s">
        <v>101</v>
      </c>
      <c r="F247" s="88" t="s">
        <v>1036</v>
      </c>
      <c r="K247" s="88">
        <v>217.06</v>
      </c>
      <c r="O247" s="88" t="s">
        <v>1288</v>
      </c>
      <c r="P247" s="89">
        <v>40896</v>
      </c>
      <c r="Q247" s="88">
        <v>3</v>
      </c>
      <c r="R247" s="88" t="s">
        <v>2166</v>
      </c>
      <c r="S247" s="88">
        <v>2</v>
      </c>
      <c r="T247" s="88" t="s">
        <v>2165</v>
      </c>
      <c r="U247" s="88" t="s">
        <v>1328</v>
      </c>
      <c r="V247" s="88" t="s">
        <v>2164</v>
      </c>
      <c r="W247" s="88" t="s">
        <v>1326</v>
      </c>
      <c r="X247" s="88" t="s">
        <v>2163</v>
      </c>
      <c r="Y247" s="88" t="s">
        <v>1324</v>
      </c>
      <c r="Z247" s="88" t="s">
        <v>963</v>
      </c>
      <c r="AA247" s="88">
        <v>16</v>
      </c>
      <c r="AB247" s="88" t="s">
        <v>2162</v>
      </c>
    </row>
    <row r="248" spans="1:28">
      <c r="A248" s="88" t="s">
        <v>2158</v>
      </c>
      <c r="C248" s="88" t="s">
        <v>2161</v>
      </c>
      <c r="D248" s="88" t="s">
        <v>2160</v>
      </c>
      <c r="E248" s="88" t="s">
        <v>101</v>
      </c>
      <c r="F248" s="88" t="s">
        <v>243</v>
      </c>
      <c r="K248" s="88">
        <v>930.16</v>
      </c>
      <c r="O248" s="88" t="s">
        <v>242</v>
      </c>
      <c r="P248" s="89">
        <v>39593</v>
      </c>
      <c r="Q248" s="88">
        <v>2</v>
      </c>
      <c r="R248" s="88" t="s">
        <v>2159</v>
      </c>
      <c r="S248" s="88">
        <v>2</v>
      </c>
      <c r="T248" s="88" t="s">
        <v>2158</v>
      </c>
      <c r="U248" s="88" t="s">
        <v>1247</v>
      </c>
      <c r="V248" s="88" t="s">
        <v>2157</v>
      </c>
      <c r="W248" s="88" t="s">
        <v>1245</v>
      </c>
      <c r="X248" s="88" t="s">
        <v>2156</v>
      </c>
      <c r="Y248" s="88" t="s">
        <v>1243</v>
      </c>
      <c r="Z248" s="88" t="s">
        <v>2155</v>
      </c>
      <c r="AA248" s="88">
        <v>26</v>
      </c>
      <c r="AB248" s="88" t="s">
        <v>233</v>
      </c>
    </row>
    <row r="249" spans="1:28">
      <c r="A249" s="88" t="s">
        <v>2151</v>
      </c>
      <c r="C249" s="88" t="s">
        <v>2154</v>
      </c>
      <c r="D249" s="88" t="s">
        <v>2153</v>
      </c>
      <c r="E249" s="88" t="s">
        <v>101</v>
      </c>
      <c r="F249" s="88" t="s">
        <v>1036</v>
      </c>
      <c r="O249" s="88" t="s">
        <v>2128</v>
      </c>
      <c r="P249" s="89">
        <v>40659</v>
      </c>
      <c r="Q249" s="88">
        <v>3</v>
      </c>
      <c r="R249" s="88" t="s">
        <v>2152</v>
      </c>
      <c r="S249" s="88">
        <v>2</v>
      </c>
      <c r="T249" s="88" t="s">
        <v>2151</v>
      </c>
      <c r="U249" s="88" t="s">
        <v>1161</v>
      </c>
      <c r="V249" s="88" t="s">
        <v>2150</v>
      </c>
      <c r="W249" s="88" t="s">
        <v>1159</v>
      </c>
      <c r="X249" s="88" t="s">
        <v>2149</v>
      </c>
      <c r="Y249" s="88" t="s">
        <v>1157</v>
      </c>
      <c r="Z249" s="88" t="s">
        <v>2148</v>
      </c>
      <c r="AA249" s="88">
        <v>16</v>
      </c>
      <c r="AB249" s="88" t="s">
        <v>2119</v>
      </c>
    </row>
    <row r="250" spans="1:28">
      <c r="A250" s="88" t="s">
        <v>2143</v>
      </c>
      <c r="C250" s="88" t="s">
        <v>2147</v>
      </c>
      <c r="D250" s="88" t="s">
        <v>2146</v>
      </c>
      <c r="E250" s="88" t="s">
        <v>101</v>
      </c>
      <c r="F250" s="88" t="s">
        <v>165</v>
      </c>
      <c r="O250" s="88" t="s">
        <v>2145</v>
      </c>
      <c r="P250" s="89">
        <v>38473</v>
      </c>
      <c r="Q250" s="88">
        <v>1</v>
      </c>
      <c r="R250" s="88" t="s">
        <v>2144</v>
      </c>
      <c r="S250" s="88">
        <v>2</v>
      </c>
      <c r="T250" s="88" t="s">
        <v>2143</v>
      </c>
      <c r="U250" s="88" t="s">
        <v>389</v>
      </c>
      <c r="V250" s="88" t="s">
        <v>2142</v>
      </c>
      <c r="W250" s="88" t="s">
        <v>387</v>
      </c>
      <c r="X250" s="88" t="s">
        <v>2141</v>
      </c>
      <c r="Y250" s="88" t="s">
        <v>385</v>
      </c>
      <c r="Z250" s="88" t="s">
        <v>2140</v>
      </c>
      <c r="AA250" s="88">
        <v>48</v>
      </c>
      <c r="AB250" s="88" t="s">
        <v>2139</v>
      </c>
    </row>
    <row r="251" spans="1:28">
      <c r="A251" s="88" t="s">
        <v>2135</v>
      </c>
      <c r="C251" s="88" t="s">
        <v>2138</v>
      </c>
      <c r="D251" s="88" t="s">
        <v>2137</v>
      </c>
      <c r="E251" s="88" t="s">
        <v>101</v>
      </c>
      <c r="F251" s="88" t="s">
        <v>1036</v>
      </c>
      <c r="O251" s="88" t="s">
        <v>1213</v>
      </c>
      <c r="P251" s="89">
        <v>40711</v>
      </c>
      <c r="Q251" s="88">
        <v>3</v>
      </c>
      <c r="R251" s="88" t="s">
        <v>2136</v>
      </c>
      <c r="S251" s="88">
        <v>2</v>
      </c>
      <c r="T251" s="88" t="s">
        <v>2135</v>
      </c>
      <c r="U251" s="88" t="s">
        <v>2134</v>
      </c>
      <c r="V251" s="88" t="s">
        <v>2133</v>
      </c>
      <c r="W251" s="88" t="s">
        <v>2132</v>
      </c>
      <c r="X251" s="88" t="s">
        <v>180</v>
      </c>
      <c r="Y251" s="88" t="s">
        <v>2131</v>
      </c>
      <c r="Z251" s="88" t="s">
        <v>178</v>
      </c>
      <c r="AA251" s="88">
        <v>16</v>
      </c>
      <c r="AB251" s="88" t="s">
        <v>1204</v>
      </c>
    </row>
    <row r="252" spans="1:28">
      <c r="A252" s="88" t="s">
        <v>2126</v>
      </c>
      <c r="C252" s="88" t="s">
        <v>2130</v>
      </c>
      <c r="D252" s="88" t="s">
        <v>2129</v>
      </c>
      <c r="E252" s="88" t="s">
        <v>101</v>
      </c>
      <c r="F252" s="88" t="s">
        <v>1036</v>
      </c>
      <c r="O252" s="88" t="s">
        <v>2128</v>
      </c>
      <c r="P252" s="89">
        <v>40681</v>
      </c>
      <c r="Q252" s="88">
        <v>3</v>
      </c>
      <c r="R252" s="88" t="s">
        <v>2127</v>
      </c>
      <c r="S252" s="88">
        <v>2</v>
      </c>
      <c r="T252" s="88" t="s">
        <v>2126</v>
      </c>
      <c r="U252" s="88" t="s">
        <v>2125</v>
      </c>
      <c r="V252" s="88" t="s">
        <v>2124</v>
      </c>
      <c r="W252" s="88" t="s">
        <v>2123</v>
      </c>
      <c r="X252" s="88" t="s">
        <v>2122</v>
      </c>
      <c r="Y252" s="88" t="s">
        <v>2121</v>
      </c>
      <c r="Z252" s="88" t="s">
        <v>2120</v>
      </c>
      <c r="AA252" s="88">
        <v>16</v>
      </c>
      <c r="AB252" s="88" t="s">
        <v>2119</v>
      </c>
    </row>
    <row r="253" spans="1:28">
      <c r="A253" s="88" t="s">
        <v>2115</v>
      </c>
      <c r="C253" s="88" t="s">
        <v>2118</v>
      </c>
      <c r="D253" s="88" t="s">
        <v>2117</v>
      </c>
      <c r="E253" s="88" t="s">
        <v>101</v>
      </c>
      <c r="F253" s="88" t="s">
        <v>1036</v>
      </c>
      <c r="O253" s="88" t="s">
        <v>1131</v>
      </c>
      <c r="P253" s="89">
        <v>40680</v>
      </c>
      <c r="Q253" s="88">
        <v>3</v>
      </c>
      <c r="R253" s="88" t="s">
        <v>2116</v>
      </c>
      <c r="S253" s="88">
        <v>2</v>
      </c>
      <c r="T253" s="88" t="s">
        <v>2115</v>
      </c>
      <c r="U253" s="88" t="s">
        <v>2114</v>
      </c>
      <c r="V253" s="88" t="s">
        <v>2113</v>
      </c>
      <c r="W253" s="88" t="s">
        <v>2112</v>
      </c>
      <c r="X253" s="88" t="s">
        <v>2111</v>
      </c>
      <c r="Y253" s="88" t="s">
        <v>2110</v>
      </c>
      <c r="Z253" s="88" t="s">
        <v>2109</v>
      </c>
      <c r="AA253" s="88">
        <v>16</v>
      </c>
      <c r="AB253" s="88" t="s">
        <v>1122</v>
      </c>
    </row>
    <row r="254" spans="1:28">
      <c r="A254" s="88" t="s">
        <v>2105</v>
      </c>
      <c r="C254" s="88" t="s">
        <v>2108</v>
      </c>
      <c r="D254" s="88" t="s">
        <v>2107</v>
      </c>
      <c r="E254" s="88" t="s">
        <v>101</v>
      </c>
      <c r="F254" s="88" t="s">
        <v>1036</v>
      </c>
      <c r="K254" s="88">
        <v>242.72</v>
      </c>
      <c r="O254" s="88" t="s">
        <v>1238</v>
      </c>
      <c r="P254" s="89">
        <v>40693</v>
      </c>
      <c r="Q254" s="88">
        <v>3</v>
      </c>
      <c r="R254" s="88" t="s">
        <v>2106</v>
      </c>
      <c r="S254" s="88">
        <v>2</v>
      </c>
      <c r="T254" s="88" t="s">
        <v>2105</v>
      </c>
      <c r="U254" s="88" t="s">
        <v>2104</v>
      </c>
      <c r="V254" s="88" t="s">
        <v>2103</v>
      </c>
      <c r="W254" s="88" t="s">
        <v>2102</v>
      </c>
      <c r="X254" s="88" t="s">
        <v>2101</v>
      </c>
      <c r="Y254" s="88" t="s">
        <v>2100</v>
      </c>
      <c r="Z254" s="88" t="s">
        <v>2099</v>
      </c>
      <c r="AA254" s="88">
        <v>16</v>
      </c>
      <c r="AB254" s="88" t="s">
        <v>2098</v>
      </c>
    </row>
    <row r="255" spans="1:28">
      <c r="A255" s="88" t="s">
        <v>2094</v>
      </c>
      <c r="C255" s="88" t="s">
        <v>2097</v>
      </c>
      <c r="D255" s="88" t="s">
        <v>2096</v>
      </c>
      <c r="E255" s="88" t="s">
        <v>101</v>
      </c>
      <c r="F255" s="88" t="s">
        <v>243</v>
      </c>
      <c r="K255" s="88">
        <v>817.21</v>
      </c>
      <c r="O255" s="88" t="s">
        <v>242</v>
      </c>
      <c r="P255" s="89">
        <v>39899</v>
      </c>
      <c r="Q255" s="88">
        <v>2</v>
      </c>
      <c r="R255" s="88" t="s">
        <v>2095</v>
      </c>
      <c r="S255" s="88">
        <v>2</v>
      </c>
      <c r="T255" s="88" t="s">
        <v>2094</v>
      </c>
      <c r="U255" s="88" t="s">
        <v>96</v>
      </c>
      <c r="V255" s="88" t="s">
        <v>2093</v>
      </c>
      <c r="W255" s="88" t="s">
        <v>94</v>
      </c>
      <c r="X255" s="88" t="s">
        <v>986</v>
      </c>
      <c r="Y255" s="88" t="s">
        <v>92</v>
      </c>
      <c r="Z255" s="88" t="s">
        <v>984</v>
      </c>
      <c r="AA255" s="88">
        <v>26</v>
      </c>
      <c r="AB255" s="88" t="s">
        <v>233</v>
      </c>
    </row>
    <row r="256" spans="1:28">
      <c r="A256" s="88" t="s">
        <v>2089</v>
      </c>
      <c r="C256" s="88" t="s">
        <v>2092</v>
      </c>
      <c r="D256" s="88" t="s">
        <v>2091</v>
      </c>
      <c r="E256" s="88" t="s">
        <v>101</v>
      </c>
      <c r="F256" s="88" t="s">
        <v>165</v>
      </c>
      <c r="K256" s="88">
        <v>600.88</v>
      </c>
      <c r="O256" s="88" t="s">
        <v>855</v>
      </c>
      <c r="P256" s="89">
        <v>38768</v>
      </c>
      <c r="Q256" s="88">
        <v>1</v>
      </c>
      <c r="R256" s="88" t="s">
        <v>2090</v>
      </c>
      <c r="S256" s="88">
        <v>2</v>
      </c>
      <c r="T256" s="88" t="s">
        <v>2089</v>
      </c>
      <c r="U256" s="88" t="s">
        <v>435</v>
      </c>
      <c r="V256" s="88" t="s">
        <v>2088</v>
      </c>
      <c r="W256" s="88" t="s">
        <v>433</v>
      </c>
      <c r="X256" s="88" t="s">
        <v>1943</v>
      </c>
      <c r="Y256" s="88" t="s">
        <v>432</v>
      </c>
      <c r="Z256" s="88" t="s">
        <v>1942</v>
      </c>
      <c r="AA256" s="88">
        <v>48</v>
      </c>
      <c r="AB256" s="88" t="s">
        <v>846</v>
      </c>
    </row>
    <row r="257" spans="1:28">
      <c r="A257" s="88" t="s">
        <v>2084</v>
      </c>
      <c r="C257" s="88" t="s">
        <v>2087</v>
      </c>
      <c r="D257" s="88" t="s">
        <v>2086</v>
      </c>
      <c r="E257" s="88" t="s">
        <v>101</v>
      </c>
      <c r="F257" s="88" t="s">
        <v>355</v>
      </c>
      <c r="K257" s="88">
        <v>355.29</v>
      </c>
      <c r="O257" s="88" t="s">
        <v>2080</v>
      </c>
      <c r="P257" s="89">
        <v>40787</v>
      </c>
      <c r="Q257" s="88">
        <v>3</v>
      </c>
      <c r="R257" s="88" t="s">
        <v>2085</v>
      </c>
      <c r="S257" s="88">
        <v>2</v>
      </c>
      <c r="T257" s="88" t="s">
        <v>2084</v>
      </c>
      <c r="U257" s="88" t="s">
        <v>1587</v>
      </c>
      <c r="V257" s="88" t="s">
        <v>2083</v>
      </c>
      <c r="W257" s="88" t="s">
        <v>1585</v>
      </c>
      <c r="X257" s="88" t="s">
        <v>2082</v>
      </c>
      <c r="Y257" s="88" t="s">
        <v>1583</v>
      </c>
      <c r="Z257" s="88" t="s">
        <v>2081</v>
      </c>
      <c r="AA257" s="88">
        <v>1</v>
      </c>
      <c r="AB257" s="88" t="s">
        <v>2080</v>
      </c>
    </row>
    <row r="258" spans="1:28">
      <c r="A258" s="88" t="s">
        <v>2076</v>
      </c>
      <c r="C258" s="88" t="s">
        <v>2079</v>
      </c>
      <c r="D258" s="88" t="s">
        <v>2078</v>
      </c>
      <c r="E258" s="88" t="s">
        <v>101</v>
      </c>
      <c r="F258" s="88" t="s">
        <v>1036</v>
      </c>
      <c r="O258" s="88" t="s">
        <v>1164</v>
      </c>
      <c r="P258" s="89">
        <v>40898</v>
      </c>
      <c r="Q258" s="88">
        <v>3</v>
      </c>
      <c r="R258" s="88" t="s">
        <v>2077</v>
      </c>
      <c r="S258" s="88">
        <v>2</v>
      </c>
      <c r="T258" s="88" t="s">
        <v>2076</v>
      </c>
      <c r="U258" s="88" t="s">
        <v>2075</v>
      </c>
      <c r="V258" s="88" t="s">
        <v>2074</v>
      </c>
      <c r="W258" s="88" t="s">
        <v>2073</v>
      </c>
      <c r="X258" s="88" t="s">
        <v>955</v>
      </c>
      <c r="Y258" s="88" t="s">
        <v>2072</v>
      </c>
      <c r="Z258" s="88" t="s">
        <v>953</v>
      </c>
      <c r="AA258" s="88">
        <v>16</v>
      </c>
      <c r="AB258" s="88" t="s">
        <v>1155</v>
      </c>
    </row>
    <row r="259" spans="1:28">
      <c r="A259" s="88" t="s">
        <v>2068</v>
      </c>
      <c r="C259" s="88" t="s">
        <v>2071</v>
      </c>
      <c r="D259" s="88" t="s">
        <v>2070</v>
      </c>
      <c r="E259" s="88" t="s">
        <v>101</v>
      </c>
      <c r="F259" s="88" t="s">
        <v>152</v>
      </c>
      <c r="K259" s="88">
        <v>270.52999999999997</v>
      </c>
      <c r="O259" s="88" t="s">
        <v>2051</v>
      </c>
      <c r="P259" s="89">
        <v>40429</v>
      </c>
      <c r="Q259" s="88">
        <v>3</v>
      </c>
      <c r="R259" s="88" t="s">
        <v>2069</v>
      </c>
      <c r="S259" s="88">
        <v>3</v>
      </c>
      <c r="T259" s="88" t="s">
        <v>2068</v>
      </c>
      <c r="U259" s="88" t="s">
        <v>2067</v>
      </c>
      <c r="V259" s="88" t="s">
        <v>2066</v>
      </c>
      <c r="W259" s="88" t="s">
        <v>2065</v>
      </c>
      <c r="X259" s="88" t="s">
        <v>770</v>
      </c>
      <c r="Y259" s="88" t="s">
        <v>2064</v>
      </c>
      <c r="Z259" s="88" t="s">
        <v>768</v>
      </c>
      <c r="AA259" s="88">
        <v>2</v>
      </c>
      <c r="AB259" s="88" t="s">
        <v>2044</v>
      </c>
    </row>
    <row r="260" spans="1:28">
      <c r="A260" s="88" t="s">
        <v>2060</v>
      </c>
      <c r="C260" s="88" t="s">
        <v>2063</v>
      </c>
      <c r="D260" s="88" t="s">
        <v>2062</v>
      </c>
      <c r="E260" s="88" t="s">
        <v>101</v>
      </c>
      <c r="F260" s="88" t="s">
        <v>152</v>
      </c>
      <c r="K260" s="88">
        <v>389.77</v>
      </c>
      <c r="O260" s="88" t="s">
        <v>2051</v>
      </c>
      <c r="P260" s="89">
        <v>40861</v>
      </c>
      <c r="Q260" s="88">
        <v>3</v>
      </c>
      <c r="R260" s="88" t="s">
        <v>2061</v>
      </c>
      <c r="S260" s="88">
        <v>2</v>
      </c>
      <c r="T260" s="88" t="s">
        <v>2060</v>
      </c>
      <c r="U260" s="88" t="s">
        <v>2059</v>
      </c>
      <c r="V260" s="88" t="s">
        <v>2058</v>
      </c>
      <c r="W260" s="88" t="s">
        <v>2057</v>
      </c>
      <c r="X260" s="88" t="s">
        <v>2056</v>
      </c>
      <c r="Y260" s="88" t="s">
        <v>2055</v>
      </c>
      <c r="Z260" s="88" t="s">
        <v>2054</v>
      </c>
      <c r="AA260" s="88">
        <v>2</v>
      </c>
      <c r="AB260" s="88" t="s">
        <v>2044</v>
      </c>
    </row>
    <row r="261" spans="1:28">
      <c r="A261" s="88" t="s">
        <v>2049</v>
      </c>
      <c r="C261" s="88" t="s">
        <v>2053</v>
      </c>
      <c r="D261" s="88" t="s">
        <v>2052</v>
      </c>
      <c r="E261" s="88" t="s">
        <v>101</v>
      </c>
      <c r="F261" s="88" t="s">
        <v>152</v>
      </c>
      <c r="K261" s="88">
        <v>319.32</v>
      </c>
      <c r="O261" s="88" t="s">
        <v>2051</v>
      </c>
      <c r="P261" s="89">
        <v>40582</v>
      </c>
      <c r="Q261" s="88">
        <v>3</v>
      </c>
      <c r="R261" s="88" t="s">
        <v>2050</v>
      </c>
      <c r="S261" s="88">
        <v>3</v>
      </c>
      <c r="T261" s="88" t="s">
        <v>2049</v>
      </c>
      <c r="U261" s="88" t="s">
        <v>2048</v>
      </c>
      <c r="V261" s="88" t="s">
        <v>2047</v>
      </c>
      <c r="W261" s="88" t="s">
        <v>2046</v>
      </c>
      <c r="X261" s="88" t="s">
        <v>2036</v>
      </c>
      <c r="Y261" s="88" t="s">
        <v>2045</v>
      </c>
      <c r="Z261" s="88" t="s">
        <v>2034</v>
      </c>
      <c r="AA261" s="88">
        <v>2</v>
      </c>
      <c r="AB261" s="88" t="s">
        <v>2044</v>
      </c>
    </row>
    <row r="262" spans="1:28">
      <c r="A262" s="88" t="s">
        <v>2039</v>
      </c>
      <c r="C262" s="88" t="s">
        <v>2043</v>
      </c>
      <c r="D262" s="88" t="s">
        <v>2042</v>
      </c>
      <c r="E262" s="88" t="s">
        <v>101</v>
      </c>
      <c r="F262" s="88" t="s">
        <v>152</v>
      </c>
      <c r="K262" s="88">
        <v>439.49</v>
      </c>
      <c r="O262" s="88" t="s">
        <v>2041</v>
      </c>
      <c r="P262" s="89">
        <v>40950</v>
      </c>
      <c r="Q262" s="88">
        <v>3</v>
      </c>
      <c r="R262" s="88" t="s">
        <v>2040</v>
      </c>
      <c r="S262" s="88">
        <v>2</v>
      </c>
      <c r="T262" s="88" t="s">
        <v>2039</v>
      </c>
      <c r="U262" s="88" t="s">
        <v>1301</v>
      </c>
      <c r="V262" s="88" t="s">
        <v>2038</v>
      </c>
      <c r="W262" s="88" t="s">
        <v>2037</v>
      </c>
      <c r="X262" s="88" t="s">
        <v>2036</v>
      </c>
      <c r="Y262" s="88" t="s">
        <v>2035</v>
      </c>
      <c r="Z262" s="88" t="s">
        <v>2034</v>
      </c>
      <c r="AA262" s="88">
        <v>2</v>
      </c>
      <c r="AB262" s="88" t="s">
        <v>2033</v>
      </c>
    </row>
    <row r="263" spans="1:28">
      <c r="A263" s="88" t="s">
        <v>2028</v>
      </c>
      <c r="B263" s="88">
        <v>3305557</v>
      </c>
      <c r="C263" s="88" t="s">
        <v>2032</v>
      </c>
      <c r="D263" s="88" t="s">
        <v>2031</v>
      </c>
      <c r="E263" s="88" t="s">
        <v>101</v>
      </c>
      <c r="F263" s="88" t="s">
        <v>290</v>
      </c>
      <c r="G263" s="88">
        <v>315.08</v>
      </c>
      <c r="J263" s="88">
        <v>821.67</v>
      </c>
      <c r="K263" s="88">
        <v>211.17</v>
      </c>
      <c r="N263" s="88">
        <v>248.12</v>
      </c>
      <c r="O263" s="88" t="s">
        <v>2030</v>
      </c>
      <c r="P263" s="89">
        <v>39869</v>
      </c>
      <c r="Q263" s="88">
        <v>2</v>
      </c>
      <c r="R263" s="88" t="s">
        <v>2029</v>
      </c>
      <c r="S263" s="88">
        <v>2</v>
      </c>
      <c r="T263" s="88" t="s">
        <v>2028</v>
      </c>
      <c r="U263" s="88" t="s">
        <v>2027</v>
      </c>
      <c r="V263" s="88" t="s">
        <v>2026</v>
      </c>
      <c r="W263" s="88" t="s">
        <v>2025</v>
      </c>
      <c r="X263" s="88" t="s">
        <v>1718</v>
      </c>
      <c r="Y263" s="88" t="s">
        <v>2024</v>
      </c>
      <c r="Z263" s="88" t="s">
        <v>372</v>
      </c>
      <c r="AA263" s="88">
        <v>17</v>
      </c>
      <c r="AB263" s="88" t="s">
        <v>2023</v>
      </c>
    </row>
    <row r="264" spans="1:28">
      <c r="A264" s="88" t="s">
        <v>2018</v>
      </c>
      <c r="C264" s="88" t="s">
        <v>2022</v>
      </c>
      <c r="D264" s="88" t="s">
        <v>2021</v>
      </c>
      <c r="E264" s="88" t="s">
        <v>101</v>
      </c>
      <c r="F264" s="88" t="s">
        <v>152</v>
      </c>
      <c r="K264" s="88">
        <v>277.22000000000003</v>
      </c>
      <c r="O264" s="88" t="s">
        <v>2020</v>
      </c>
      <c r="P264" s="89">
        <v>40744</v>
      </c>
      <c r="Q264" s="88">
        <v>3</v>
      </c>
      <c r="R264" s="88" t="s">
        <v>2019</v>
      </c>
      <c r="S264" s="88">
        <v>2</v>
      </c>
      <c r="T264" s="88" t="s">
        <v>2018</v>
      </c>
      <c r="U264" s="88" t="s">
        <v>2017</v>
      </c>
      <c r="V264" s="88" t="s">
        <v>2016</v>
      </c>
      <c r="W264" s="88" t="s">
        <v>2015</v>
      </c>
      <c r="X264" s="88" t="s">
        <v>2014</v>
      </c>
      <c r="Y264" s="88" t="s">
        <v>2013</v>
      </c>
      <c r="Z264" s="88" t="s">
        <v>2012</v>
      </c>
      <c r="AA264" s="88">
        <v>2</v>
      </c>
      <c r="AB264" s="88" t="s">
        <v>2011</v>
      </c>
    </row>
    <row r="265" spans="1:28">
      <c r="A265" s="88" t="s">
        <v>2006</v>
      </c>
      <c r="C265" s="88" t="s">
        <v>2010</v>
      </c>
      <c r="D265" s="88" t="s">
        <v>2009</v>
      </c>
      <c r="E265" s="88" t="s">
        <v>101</v>
      </c>
      <c r="F265" s="88" t="s">
        <v>165</v>
      </c>
      <c r="O265" s="88" t="s">
        <v>2008</v>
      </c>
      <c r="P265" s="89">
        <v>38685</v>
      </c>
      <c r="Q265" s="88">
        <v>1</v>
      </c>
      <c r="R265" s="88" t="s">
        <v>2007</v>
      </c>
      <c r="S265" s="88">
        <v>2</v>
      </c>
      <c r="T265" s="88" t="s">
        <v>2006</v>
      </c>
      <c r="U265" s="88" t="s">
        <v>2005</v>
      </c>
      <c r="V265" s="88" t="s">
        <v>582</v>
      </c>
      <c r="W265" s="88" t="s">
        <v>2004</v>
      </c>
      <c r="X265" s="88" t="s">
        <v>348</v>
      </c>
      <c r="Y265" s="88" t="s">
        <v>2003</v>
      </c>
      <c r="Z265" s="88" t="s">
        <v>346</v>
      </c>
      <c r="AA265" s="88">
        <v>48</v>
      </c>
      <c r="AB265" s="88" t="s">
        <v>2002</v>
      </c>
    </row>
    <row r="266" spans="1:28">
      <c r="A266" s="88" t="s">
        <v>1997</v>
      </c>
      <c r="C266" s="88" t="s">
        <v>2001</v>
      </c>
      <c r="D266" s="88" t="s">
        <v>2000</v>
      </c>
      <c r="E266" s="88" t="s">
        <v>101</v>
      </c>
      <c r="F266" s="88" t="s">
        <v>165</v>
      </c>
      <c r="K266" s="88">
        <v>999</v>
      </c>
      <c r="O266" s="88" t="s">
        <v>1999</v>
      </c>
      <c r="P266" s="89">
        <v>38593</v>
      </c>
      <c r="Q266" s="88">
        <v>1</v>
      </c>
      <c r="R266" s="88" t="s">
        <v>1998</v>
      </c>
      <c r="S266" s="88">
        <v>2</v>
      </c>
      <c r="T266" s="88" t="s">
        <v>1997</v>
      </c>
      <c r="U266" s="88" t="s">
        <v>1996</v>
      </c>
      <c r="V266" s="88" t="s">
        <v>582</v>
      </c>
      <c r="W266" s="88" t="s">
        <v>1995</v>
      </c>
      <c r="X266" s="88" t="s">
        <v>348</v>
      </c>
      <c r="Y266" s="88" t="s">
        <v>1994</v>
      </c>
      <c r="Z266" s="88" t="s">
        <v>346</v>
      </c>
      <c r="AA266" s="88">
        <v>48</v>
      </c>
      <c r="AB266" s="88" t="s">
        <v>1993</v>
      </c>
    </row>
    <row r="267" spans="1:28">
      <c r="A267" s="88" t="s">
        <v>1988</v>
      </c>
      <c r="C267" s="88" t="s">
        <v>1992</v>
      </c>
      <c r="D267" s="88" t="s">
        <v>1991</v>
      </c>
      <c r="E267" s="88" t="s">
        <v>101</v>
      </c>
      <c r="F267" s="88" t="s">
        <v>368</v>
      </c>
      <c r="K267" s="88">
        <v>812.48</v>
      </c>
      <c r="O267" s="88" t="s">
        <v>1990</v>
      </c>
      <c r="P267" s="89">
        <v>40973</v>
      </c>
      <c r="Q267" s="88">
        <v>3</v>
      </c>
      <c r="R267" s="88" t="s">
        <v>1989</v>
      </c>
      <c r="S267" s="88">
        <v>2</v>
      </c>
      <c r="T267" s="88" t="s">
        <v>1988</v>
      </c>
      <c r="U267" s="88" t="s">
        <v>377</v>
      </c>
      <c r="V267" s="88" t="s">
        <v>1987</v>
      </c>
      <c r="W267" s="88" t="s">
        <v>375</v>
      </c>
      <c r="X267" s="88" t="s">
        <v>1986</v>
      </c>
      <c r="Y267" s="88" t="s">
        <v>373</v>
      </c>
      <c r="Z267" s="88" t="s">
        <v>1985</v>
      </c>
      <c r="AA267" s="88">
        <v>24</v>
      </c>
      <c r="AB267" s="88" t="s">
        <v>1984</v>
      </c>
    </row>
    <row r="268" spans="1:28">
      <c r="A268" s="88" t="s">
        <v>1980</v>
      </c>
      <c r="C268" s="88" t="s">
        <v>1983</v>
      </c>
      <c r="D268" s="88" t="s">
        <v>1982</v>
      </c>
      <c r="E268" s="88" t="s">
        <v>101</v>
      </c>
      <c r="F268" s="88" t="s">
        <v>243</v>
      </c>
      <c r="K268" s="88">
        <v>652.94000000000005</v>
      </c>
      <c r="O268" s="88" t="s">
        <v>242</v>
      </c>
      <c r="P268" s="89">
        <v>39690</v>
      </c>
      <c r="Q268" s="88">
        <v>2</v>
      </c>
      <c r="R268" s="88" t="s">
        <v>1981</v>
      </c>
      <c r="S268" s="88">
        <v>2</v>
      </c>
      <c r="T268" s="88" t="s">
        <v>1980</v>
      </c>
      <c r="U268" s="88" t="s">
        <v>401</v>
      </c>
      <c r="V268" s="88" t="s">
        <v>1979</v>
      </c>
      <c r="W268" s="88" t="s">
        <v>399</v>
      </c>
      <c r="X268" s="88" t="s">
        <v>1978</v>
      </c>
      <c r="Y268" s="88" t="s">
        <v>1977</v>
      </c>
      <c r="Z268" s="88" t="s">
        <v>1976</v>
      </c>
      <c r="AA268" s="88">
        <v>26</v>
      </c>
      <c r="AB268" s="88" t="s">
        <v>233</v>
      </c>
    </row>
    <row r="269" spans="1:28">
      <c r="A269" s="88" t="s">
        <v>1972</v>
      </c>
      <c r="C269" s="88" t="s">
        <v>1975</v>
      </c>
      <c r="D269" s="88" t="s">
        <v>1974</v>
      </c>
      <c r="E269" s="88" t="s">
        <v>101</v>
      </c>
      <c r="F269" s="88" t="s">
        <v>243</v>
      </c>
      <c r="K269" s="88">
        <v>728.79</v>
      </c>
      <c r="O269" s="88" t="s">
        <v>495</v>
      </c>
      <c r="P269" s="89">
        <v>39776</v>
      </c>
      <c r="Q269" s="88">
        <v>2</v>
      </c>
      <c r="R269" s="88" t="s">
        <v>1973</v>
      </c>
      <c r="S269" s="88">
        <v>2</v>
      </c>
      <c r="T269" s="88" t="s">
        <v>1972</v>
      </c>
      <c r="U269" s="88" t="s">
        <v>1971</v>
      </c>
      <c r="V269" s="88" t="s">
        <v>1970</v>
      </c>
      <c r="W269" s="88" t="s">
        <v>1969</v>
      </c>
      <c r="X269" s="88" t="s">
        <v>1968</v>
      </c>
      <c r="Y269" s="88" t="s">
        <v>1967</v>
      </c>
      <c r="Z269" s="88" t="s">
        <v>1966</v>
      </c>
      <c r="AA269" s="88">
        <v>26</v>
      </c>
      <c r="AB269" s="88" t="s">
        <v>486</v>
      </c>
    </row>
    <row r="270" spans="1:28">
      <c r="A270" s="88" t="s">
        <v>1962</v>
      </c>
      <c r="C270" s="88" t="s">
        <v>1965</v>
      </c>
      <c r="D270" s="88" t="s">
        <v>1964</v>
      </c>
      <c r="E270" s="88" t="s">
        <v>101</v>
      </c>
      <c r="F270" s="88" t="s">
        <v>243</v>
      </c>
      <c r="K270" s="88">
        <v>391.72</v>
      </c>
      <c r="O270" s="88" t="s">
        <v>495</v>
      </c>
      <c r="P270" s="89">
        <v>39718</v>
      </c>
      <c r="Q270" s="88">
        <v>2</v>
      </c>
      <c r="R270" s="88" t="s">
        <v>1963</v>
      </c>
      <c r="S270" s="88">
        <v>2</v>
      </c>
      <c r="T270" s="88" t="s">
        <v>1962</v>
      </c>
      <c r="U270" s="88" t="s">
        <v>1394</v>
      </c>
      <c r="V270" s="88" t="s">
        <v>1961</v>
      </c>
      <c r="W270" s="88" t="s">
        <v>1392</v>
      </c>
      <c r="X270" s="88" t="s">
        <v>1831</v>
      </c>
      <c r="Y270" s="88" t="s">
        <v>1324</v>
      </c>
      <c r="Z270" s="88" t="s">
        <v>1830</v>
      </c>
      <c r="AA270" s="88">
        <v>26</v>
      </c>
      <c r="AB270" s="88" t="s">
        <v>486</v>
      </c>
    </row>
    <row r="271" spans="1:28">
      <c r="A271" s="88" t="s">
        <v>1957</v>
      </c>
      <c r="C271" s="88" t="s">
        <v>1960</v>
      </c>
      <c r="D271" s="88" t="s">
        <v>1959</v>
      </c>
      <c r="E271" s="88" t="s">
        <v>101</v>
      </c>
      <c r="F271" s="88" t="s">
        <v>243</v>
      </c>
      <c r="K271" s="88">
        <v>418.93</v>
      </c>
      <c r="O271" s="88" t="s">
        <v>495</v>
      </c>
      <c r="P271" s="89">
        <v>39674</v>
      </c>
      <c r="Q271" s="88">
        <v>2</v>
      </c>
      <c r="R271" s="88" t="s">
        <v>1958</v>
      </c>
      <c r="S271" s="88">
        <v>2</v>
      </c>
      <c r="T271" s="88" t="s">
        <v>1957</v>
      </c>
      <c r="U271" s="88" t="s">
        <v>1956</v>
      </c>
      <c r="V271" s="88" t="s">
        <v>1955</v>
      </c>
      <c r="W271" s="88" t="s">
        <v>1954</v>
      </c>
      <c r="X271" s="88" t="s">
        <v>1953</v>
      </c>
      <c r="Y271" s="88" t="s">
        <v>1952</v>
      </c>
      <c r="Z271" s="88" t="s">
        <v>1951</v>
      </c>
      <c r="AA271" s="88">
        <v>26</v>
      </c>
      <c r="AB271" s="88" t="s">
        <v>486</v>
      </c>
    </row>
    <row r="272" spans="1:28">
      <c r="A272" s="88" t="s">
        <v>1946</v>
      </c>
      <c r="C272" s="88" t="s">
        <v>1950</v>
      </c>
      <c r="D272" s="88" t="s">
        <v>1949</v>
      </c>
      <c r="E272" s="88" t="s">
        <v>101</v>
      </c>
      <c r="F272" s="88" t="s">
        <v>165</v>
      </c>
      <c r="K272" s="88">
        <v>621.16999999999996</v>
      </c>
      <c r="O272" s="88" t="s">
        <v>1948</v>
      </c>
      <c r="P272" s="89">
        <v>38489</v>
      </c>
      <c r="Q272" s="88">
        <v>1</v>
      </c>
      <c r="R272" s="88" t="s">
        <v>1947</v>
      </c>
      <c r="S272" s="88">
        <v>2</v>
      </c>
      <c r="T272" s="88" t="s">
        <v>1946</v>
      </c>
      <c r="U272" s="88" t="s">
        <v>1945</v>
      </c>
      <c r="V272" s="88" t="s">
        <v>1944</v>
      </c>
      <c r="W272" s="88" t="s">
        <v>690</v>
      </c>
      <c r="X272" s="88" t="s">
        <v>1943</v>
      </c>
      <c r="Y272" s="88" t="s">
        <v>688</v>
      </c>
      <c r="Z272" s="88" t="s">
        <v>1942</v>
      </c>
      <c r="AA272" s="88">
        <v>48</v>
      </c>
      <c r="AB272" s="88" t="s">
        <v>1941</v>
      </c>
    </row>
    <row r="273" spans="1:28">
      <c r="A273" s="88" t="s">
        <v>1937</v>
      </c>
      <c r="C273" s="88" t="s">
        <v>1940</v>
      </c>
      <c r="D273" s="88" t="s">
        <v>1939</v>
      </c>
      <c r="E273" s="88" t="s">
        <v>101</v>
      </c>
      <c r="F273" s="88" t="s">
        <v>165</v>
      </c>
      <c r="K273" s="88">
        <v>891.47</v>
      </c>
      <c r="O273" s="88" t="s">
        <v>950</v>
      </c>
      <c r="P273" s="89">
        <v>38715</v>
      </c>
      <c r="Q273" s="88">
        <v>1</v>
      </c>
      <c r="R273" s="88" t="s">
        <v>1938</v>
      </c>
      <c r="S273" s="88">
        <v>2</v>
      </c>
      <c r="T273" s="88" t="s">
        <v>1937</v>
      </c>
      <c r="U273" s="88" t="s">
        <v>717</v>
      </c>
      <c r="V273" s="88" t="s">
        <v>1936</v>
      </c>
      <c r="W273" s="88" t="s">
        <v>1935</v>
      </c>
      <c r="X273" s="88" t="s">
        <v>1762</v>
      </c>
      <c r="Y273" s="88" t="s">
        <v>1934</v>
      </c>
      <c r="Z273" s="88" t="s">
        <v>1760</v>
      </c>
      <c r="AA273" s="88">
        <v>48</v>
      </c>
      <c r="AB273" s="88" t="s">
        <v>941</v>
      </c>
    </row>
    <row r="274" spans="1:28">
      <c r="A274" s="88" t="s">
        <v>1930</v>
      </c>
      <c r="C274" s="88" t="s">
        <v>1933</v>
      </c>
      <c r="D274" s="88" t="s">
        <v>1932</v>
      </c>
      <c r="E274" s="88" t="s">
        <v>101</v>
      </c>
      <c r="F274" s="88" t="s">
        <v>165</v>
      </c>
      <c r="K274" s="88">
        <v>999</v>
      </c>
      <c r="O274" s="88" t="s">
        <v>855</v>
      </c>
      <c r="P274" s="89">
        <v>38321</v>
      </c>
      <c r="Q274" s="88">
        <v>1</v>
      </c>
      <c r="R274" s="88" t="s">
        <v>1931</v>
      </c>
      <c r="S274" s="88">
        <v>2</v>
      </c>
      <c r="T274" s="88" t="s">
        <v>1930</v>
      </c>
      <c r="U274" s="88" t="s">
        <v>1077</v>
      </c>
      <c r="V274" s="88" t="s">
        <v>1929</v>
      </c>
      <c r="W274" s="88" t="s">
        <v>433</v>
      </c>
      <c r="X274" s="88" t="s">
        <v>1928</v>
      </c>
      <c r="Y274" s="88" t="s">
        <v>432</v>
      </c>
      <c r="Z274" s="88" t="s">
        <v>1927</v>
      </c>
      <c r="AA274" s="88">
        <v>48</v>
      </c>
      <c r="AB274" s="88" t="s">
        <v>846</v>
      </c>
    </row>
    <row r="275" spans="1:28">
      <c r="A275" s="88" t="s">
        <v>1923</v>
      </c>
      <c r="C275" s="88" t="s">
        <v>1926</v>
      </c>
      <c r="D275" s="88" t="s">
        <v>1925</v>
      </c>
      <c r="E275" s="88" t="s">
        <v>101</v>
      </c>
      <c r="F275" s="88" t="s">
        <v>165</v>
      </c>
      <c r="O275" s="88" t="s">
        <v>265</v>
      </c>
      <c r="P275" s="89">
        <v>38464</v>
      </c>
      <c r="Q275" s="88">
        <v>1</v>
      </c>
      <c r="R275" s="88" t="s">
        <v>1924</v>
      </c>
      <c r="S275" s="88">
        <v>2</v>
      </c>
      <c r="T275" s="88" t="s">
        <v>1923</v>
      </c>
      <c r="U275" s="88" t="s">
        <v>1711</v>
      </c>
      <c r="V275" s="88" t="s">
        <v>1922</v>
      </c>
      <c r="W275" s="88" t="s">
        <v>534</v>
      </c>
      <c r="X275" s="88" t="s">
        <v>933</v>
      </c>
      <c r="Y275" s="88" t="s">
        <v>532</v>
      </c>
      <c r="Z275" s="88" t="s">
        <v>931</v>
      </c>
      <c r="AA275" s="88">
        <v>48</v>
      </c>
      <c r="AB275" s="88" t="s">
        <v>256</v>
      </c>
    </row>
    <row r="276" spans="1:28">
      <c r="A276" s="88" t="s">
        <v>1918</v>
      </c>
      <c r="C276" s="88" t="s">
        <v>1921</v>
      </c>
      <c r="D276" s="88" t="s">
        <v>1920</v>
      </c>
      <c r="E276" s="88" t="s">
        <v>101</v>
      </c>
      <c r="F276" s="88" t="s">
        <v>165</v>
      </c>
      <c r="K276" s="88">
        <v>439.92</v>
      </c>
      <c r="O276" s="88" t="s">
        <v>609</v>
      </c>
      <c r="P276" s="89">
        <v>37054</v>
      </c>
      <c r="Q276" s="88">
        <v>1</v>
      </c>
      <c r="R276" s="88" t="s">
        <v>1919</v>
      </c>
      <c r="S276" s="88">
        <v>5</v>
      </c>
      <c r="T276" s="88" t="s">
        <v>1918</v>
      </c>
      <c r="U276" s="88" t="s">
        <v>1917</v>
      </c>
      <c r="V276" s="88" t="s">
        <v>1916</v>
      </c>
      <c r="W276" s="88" t="s">
        <v>1915</v>
      </c>
      <c r="X276" s="88" t="s">
        <v>1914</v>
      </c>
      <c r="Y276" s="88" t="s">
        <v>1913</v>
      </c>
      <c r="Z276" s="88" t="s">
        <v>1912</v>
      </c>
      <c r="AA276" s="88">
        <v>48</v>
      </c>
      <c r="AB276" s="88" t="s">
        <v>600</v>
      </c>
    </row>
    <row r="277" spans="1:28">
      <c r="A277" s="88" t="s">
        <v>1907</v>
      </c>
      <c r="C277" s="88" t="s">
        <v>1911</v>
      </c>
      <c r="D277" s="88" t="s">
        <v>1910</v>
      </c>
      <c r="E277" s="88" t="s">
        <v>101</v>
      </c>
      <c r="F277" s="88" t="s">
        <v>126</v>
      </c>
      <c r="K277" s="88">
        <v>290.68</v>
      </c>
      <c r="O277" s="88" t="s">
        <v>1909</v>
      </c>
      <c r="P277" s="89">
        <v>40753</v>
      </c>
      <c r="Q277" s="88">
        <v>3</v>
      </c>
      <c r="R277" s="88" t="s">
        <v>1908</v>
      </c>
      <c r="S277" s="88">
        <v>2</v>
      </c>
      <c r="T277" s="88" t="s">
        <v>1907</v>
      </c>
      <c r="U277" s="88" t="s">
        <v>1906</v>
      </c>
      <c r="V277" s="88" t="s">
        <v>1905</v>
      </c>
      <c r="W277" s="88" t="s">
        <v>1904</v>
      </c>
      <c r="X277" s="88" t="s">
        <v>1903</v>
      </c>
      <c r="Y277" s="88" t="s">
        <v>1902</v>
      </c>
      <c r="Z277" s="88" t="s">
        <v>1901</v>
      </c>
      <c r="AA277" s="88">
        <v>5</v>
      </c>
      <c r="AB277" s="88" t="s">
        <v>1900</v>
      </c>
    </row>
    <row r="278" spans="1:28">
      <c r="A278" s="88" t="s">
        <v>1896</v>
      </c>
      <c r="C278" s="88" t="s">
        <v>1899</v>
      </c>
      <c r="D278" s="88" t="s">
        <v>1898</v>
      </c>
      <c r="E278" s="88" t="s">
        <v>101</v>
      </c>
      <c r="F278" s="88" t="s">
        <v>165</v>
      </c>
      <c r="O278" s="88" t="s">
        <v>609</v>
      </c>
      <c r="P278" s="89">
        <v>38215</v>
      </c>
      <c r="Q278" s="88">
        <v>1</v>
      </c>
      <c r="R278" s="88" t="s">
        <v>1897</v>
      </c>
      <c r="S278" s="88">
        <v>2</v>
      </c>
      <c r="T278" s="88" t="s">
        <v>1896</v>
      </c>
      <c r="U278" s="88" t="s">
        <v>1895</v>
      </c>
      <c r="V278" s="88" t="s">
        <v>1894</v>
      </c>
      <c r="W278" s="88" t="s">
        <v>1893</v>
      </c>
      <c r="X278" s="88" t="s">
        <v>933</v>
      </c>
      <c r="Y278" s="88" t="s">
        <v>1892</v>
      </c>
      <c r="Z278" s="88" t="s">
        <v>931</v>
      </c>
      <c r="AA278" s="88">
        <v>48</v>
      </c>
      <c r="AB278" s="88" t="s">
        <v>600</v>
      </c>
    </row>
    <row r="279" spans="1:28">
      <c r="A279" s="88" t="s">
        <v>1887</v>
      </c>
      <c r="C279" s="88" t="s">
        <v>1891</v>
      </c>
      <c r="D279" s="88" t="s">
        <v>1890</v>
      </c>
      <c r="E279" s="88" t="s">
        <v>101</v>
      </c>
      <c r="F279" s="88" t="s">
        <v>355</v>
      </c>
      <c r="K279" s="88">
        <v>238.82</v>
      </c>
      <c r="O279" s="88" t="s">
        <v>1889</v>
      </c>
      <c r="P279" s="89">
        <v>40639</v>
      </c>
      <c r="Q279" s="88">
        <v>3</v>
      </c>
      <c r="R279" s="88" t="s">
        <v>1888</v>
      </c>
      <c r="S279" s="88">
        <v>2</v>
      </c>
      <c r="T279" s="88" t="s">
        <v>1887</v>
      </c>
      <c r="U279" s="88" t="s">
        <v>1886</v>
      </c>
      <c r="V279" s="88" t="s">
        <v>1885</v>
      </c>
      <c r="W279" s="88" t="s">
        <v>1884</v>
      </c>
      <c r="X279" s="88" t="s">
        <v>1883</v>
      </c>
      <c r="Y279" s="88" t="s">
        <v>1882</v>
      </c>
      <c r="Z279" s="88" t="s">
        <v>1881</v>
      </c>
      <c r="AA279" s="88">
        <v>1</v>
      </c>
      <c r="AB279" s="88" t="s">
        <v>1880</v>
      </c>
    </row>
    <row r="280" spans="1:28">
      <c r="A280" s="88" t="s">
        <v>1876</v>
      </c>
      <c r="C280" s="88" t="s">
        <v>1879</v>
      </c>
      <c r="D280" s="88" t="s">
        <v>1878</v>
      </c>
      <c r="E280" s="88" t="s">
        <v>101</v>
      </c>
      <c r="F280" s="88" t="s">
        <v>405</v>
      </c>
      <c r="O280" s="88" t="s">
        <v>586</v>
      </c>
      <c r="P280" s="89">
        <v>39591</v>
      </c>
      <c r="Q280" s="88">
        <v>2</v>
      </c>
      <c r="R280" s="88" t="s">
        <v>1877</v>
      </c>
      <c r="S280" s="88">
        <v>2</v>
      </c>
      <c r="T280" s="88" t="s">
        <v>1876</v>
      </c>
      <c r="U280" s="88" t="s">
        <v>1875</v>
      </c>
      <c r="V280" s="88" t="s">
        <v>1874</v>
      </c>
      <c r="W280" s="88" t="s">
        <v>1873</v>
      </c>
      <c r="X280" s="88" t="s">
        <v>1872</v>
      </c>
      <c r="Y280" s="88" t="s">
        <v>1871</v>
      </c>
      <c r="Z280" s="88" t="s">
        <v>1870</v>
      </c>
      <c r="AA280" s="88">
        <v>22</v>
      </c>
      <c r="AB280" s="88" t="s">
        <v>589</v>
      </c>
    </row>
    <row r="281" spans="1:28">
      <c r="A281" s="88" t="s">
        <v>1864</v>
      </c>
      <c r="C281" s="88" t="s">
        <v>1869</v>
      </c>
      <c r="D281" s="88" t="s">
        <v>1868</v>
      </c>
      <c r="E281" s="88" t="s">
        <v>101</v>
      </c>
      <c r="F281" s="88" t="s">
        <v>1867</v>
      </c>
      <c r="K281" s="88">
        <v>531.41999999999996</v>
      </c>
      <c r="O281" s="88" t="s">
        <v>1866</v>
      </c>
      <c r="P281" s="89">
        <v>40302</v>
      </c>
      <c r="Q281" s="88">
        <v>3</v>
      </c>
      <c r="R281" s="88" t="s">
        <v>1865</v>
      </c>
      <c r="S281" s="88">
        <v>3</v>
      </c>
      <c r="T281" s="88" t="s">
        <v>1864</v>
      </c>
      <c r="U281" s="88" t="s">
        <v>203</v>
      </c>
      <c r="V281" s="88" t="s">
        <v>1863</v>
      </c>
      <c r="W281" s="88" t="s">
        <v>201</v>
      </c>
      <c r="X281" s="88" t="s">
        <v>1862</v>
      </c>
      <c r="Y281" s="88" t="s">
        <v>1861</v>
      </c>
      <c r="Z281" s="88" t="s">
        <v>1860</v>
      </c>
      <c r="AA281" s="88">
        <v>10</v>
      </c>
      <c r="AB281" s="88" t="s">
        <v>1859</v>
      </c>
    </row>
    <row r="282" spans="1:28">
      <c r="A282" s="88" t="s">
        <v>1854</v>
      </c>
      <c r="C282" s="88" t="s">
        <v>1858</v>
      </c>
      <c r="D282" s="88" t="s">
        <v>1857</v>
      </c>
      <c r="E282" s="88" t="s">
        <v>101</v>
      </c>
      <c r="F282" s="88" t="s">
        <v>355</v>
      </c>
      <c r="K282" s="88">
        <v>294.3</v>
      </c>
      <c r="O282" s="88" t="s">
        <v>1856</v>
      </c>
      <c r="P282" s="89">
        <v>40921</v>
      </c>
      <c r="Q282" s="88">
        <v>3</v>
      </c>
      <c r="R282" s="88" t="s">
        <v>1855</v>
      </c>
      <c r="S282" s="88">
        <v>2</v>
      </c>
      <c r="T282" s="88" t="s">
        <v>1854</v>
      </c>
      <c r="U282" s="88" t="s">
        <v>1853</v>
      </c>
      <c r="V282" s="88" t="s">
        <v>1852</v>
      </c>
      <c r="W282" s="88" t="s">
        <v>1851</v>
      </c>
      <c r="X282" s="88" t="s">
        <v>1850</v>
      </c>
      <c r="Y282" s="88" t="s">
        <v>1849</v>
      </c>
      <c r="Z282" s="88" t="s">
        <v>1848</v>
      </c>
      <c r="AA282" s="88">
        <v>1</v>
      </c>
      <c r="AB282" s="88" t="s">
        <v>1847</v>
      </c>
    </row>
    <row r="283" spans="1:28">
      <c r="A283" s="88" t="s">
        <v>1843</v>
      </c>
      <c r="C283" s="88" t="s">
        <v>1846</v>
      </c>
      <c r="D283" s="88" t="s">
        <v>1845</v>
      </c>
      <c r="E283" s="88" t="s">
        <v>101</v>
      </c>
      <c r="F283" s="88" t="s">
        <v>1226</v>
      </c>
      <c r="K283" s="88">
        <v>568.30999999999995</v>
      </c>
      <c r="O283" s="88" t="s">
        <v>1490</v>
      </c>
      <c r="P283" s="89">
        <v>40938</v>
      </c>
      <c r="Q283" s="88">
        <v>3</v>
      </c>
      <c r="R283" s="88" t="s">
        <v>1844</v>
      </c>
      <c r="S283" s="88">
        <v>2</v>
      </c>
      <c r="T283" s="88" t="s">
        <v>1843</v>
      </c>
      <c r="U283" s="88" t="s">
        <v>1842</v>
      </c>
      <c r="V283" s="88" t="s">
        <v>1841</v>
      </c>
      <c r="W283" s="88" t="s">
        <v>1840</v>
      </c>
      <c r="X283" s="88" t="s">
        <v>1839</v>
      </c>
      <c r="Y283" s="88" t="s">
        <v>1838</v>
      </c>
      <c r="Z283" s="88" t="s">
        <v>1837</v>
      </c>
      <c r="AA283" s="88">
        <v>6</v>
      </c>
      <c r="AB283" s="88" t="s">
        <v>1481</v>
      </c>
    </row>
    <row r="284" spans="1:28">
      <c r="A284" s="88" t="s">
        <v>1833</v>
      </c>
      <c r="C284" s="88" t="s">
        <v>1836</v>
      </c>
      <c r="D284" s="88" t="s">
        <v>1835</v>
      </c>
      <c r="E284" s="88" t="s">
        <v>101</v>
      </c>
      <c r="F284" s="88" t="s">
        <v>1036</v>
      </c>
      <c r="K284" s="88">
        <v>599.96</v>
      </c>
      <c r="O284" s="88" t="s">
        <v>1288</v>
      </c>
      <c r="P284" s="89">
        <v>40866</v>
      </c>
      <c r="Q284" s="88">
        <v>3</v>
      </c>
      <c r="R284" s="88" t="s">
        <v>1834</v>
      </c>
      <c r="S284" s="88">
        <v>2</v>
      </c>
      <c r="T284" s="88" t="s">
        <v>1833</v>
      </c>
      <c r="U284" s="88" t="s">
        <v>833</v>
      </c>
      <c r="V284" s="88" t="s">
        <v>1832</v>
      </c>
      <c r="W284" s="88" t="s">
        <v>831</v>
      </c>
      <c r="X284" s="88" t="s">
        <v>1831</v>
      </c>
      <c r="Y284" s="88" t="s">
        <v>829</v>
      </c>
      <c r="Z284" s="88" t="s">
        <v>1830</v>
      </c>
      <c r="AA284" s="88">
        <v>16</v>
      </c>
      <c r="AB284" s="88" t="s">
        <v>1282</v>
      </c>
    </row>
    <row r="285" spans="1:28">
      <c r="A285" s="88" t="s">
        <v>1825</v>
      </c>
      <c r="C285" s="88" t="s">
        <v>1829</v>
      </c>
      <c r="D285" s="88" t="s">
        <v>1828</v>
      </c>
      <c r="E285" s="88" t="s">
        <v>101</v>
      </c>
      <c r="F285" s="88" t="s">
        <v>429</v>
      </c>
      <c r="K285" s="88">
        <v>512.1</v>
      </c>
      <c r="O285" s="88" t="s">
        <v>1827</v>
      </c>
      <c r="P285" s="89">
        <v>40781</v>
      </c>
      <c r="Q285" s="88">
        <v>3</v>
      </c>
      <c r="R285" s="88" t="s">
        <v>1826</v>
      </c>
      <c r="S285" s="88">
        <v>2</v>
      </c>
      <c r="T285" s="88" t="s">
        <v>1825</v>
      </c>
      <c r="U285" s="88" t="s">
        <v>1824</v>
      </c>
      <c r="V285" s="88" t="s">
        <v>1823</v>
      </c>
      <c r="W285" s="88" t="s">
        <v>1822</v>
      </c>
      <c r="X285" s="88" t="s">
        <v>710</v>
      </c>
      <c r="Y285" s="88" t="s">
        <v>1821</v>
      </c>
      <c r="Z285" s="88" t="s">
        <v>708</v>
      </c>
      <c r="AA285" s="88">
        <v>18</v>
      </c>
      <c r="AB285" s="88" t="s">
        <v>1820</v>
      </c>
    </row>
    <row r="286" spans="1:28">
      <c r="A286" s="88" t="s">
        <v>1816</v>
      </c>
      <c r="C286" s="88" t="s">
        <v>1819</v>
      </c>
      <c r="D286" s="88" t="s">
        <v>1818</v>
      </c>
      <c r="E286" s="88" t="s">
        <v>101</v>
      </c>
      <c r="F286" s="88" t="s">
        <v>684</v>
      </c>
      <c r="K286" s="88">
        <v>863.12</v>
      </c>
      <c r="N286" s="88">
        <v>931.42</v>
      </c>
      <c r="O286" s="88" t="s">
        <v>683</v>
      </c>
      <c r="P286" s="89">
        <v>39697</v>
      </c>
      <c r="Q286" s="88">
        <v>2</v>
      </c>
      <c r="R286" s="88" t="s">
        <v>1817</v>
      </c>
      <c r="S286" s="88">
        <v>2</v>
      </c>
      <c r="T286" s="88" t="s">
        <v>1816</v>
      </c>
      <c r="U286" s="88" t="s">
        <v>1815</v>
      </c>
      <c r="V286" s="88" t="s">
        <v>1814</v>
      </c>
      <c r="W286" s="88" t="s">
        <v>1813</v>
      </c>
      <c r="X286" s="88" t="s">
        <v>1812</v>
      </c>
      <c r="Y286" s="88" t="s">
        <v>1811</v>
      </c>
      <c r="Z286" s="88" t="s">
        <v>1810</v>
      </c>
      <c r="AA286" s="88">
        <v>13</v>
      </c>
      <c r="AB286" s="88" t="s">
        <v>1809</v>
      </c>
    </row>
    <row r="287" spans="1:28">
      <c r="A287" s="88" t="s">
        <v>1804</v>
      </c>
      <c r="C287" s="88" t="s">
        <v>1808</v>
      </c>
      <c r="D287" s="88" t="s">
        <v>1807</v>
      </c>
      <c r="E287" s="88" t="s">
        <v>101</v>
      </c>
      <c r="F287" s="88" t="s">
        <v>355</v>
      </c>
      <c r="K287" s="88">
        <v>215.53</v>
      </c>
      <c r="O287" s="88" t="s">
        <v>1806</v>
      </c>
      <c r="P287" s="89">
        <v>40828</v>
      </c>
      <c r="Q287" s="88">
        <v>3</v>
      </c>
      <c r="R287" s="88" t="s">
        <v>1805</v>
      </c>
      <c r="S287" s="88">
        <v>2</v>
      </c>
      <c r="T287" s="88" t="s">
        <v>1804</v>
      </c>
      <c r="U287" s="88" t="s">
        <v>1803</v>
      </c>
      <c r="V287" s="88" t="s">
        <v>1802</v>
      </c>
      <c r="W287" s="88" t="s">
        <v>1801</v>
      </c>
      <c r="X287" s="88" t="s">
        <v>1800</v>
      </c>
      <c r="Y287" s="88" t="s">
        <v>1799</v>
      </c>
      <c r="Z287" s="88" t="s">
        <v>1798</v>
      </c>
      <c r="AA287" s="88">
        <v>1</v>
      </c>
      <c r="AB287" s="88" t="s">
        <v>1797</v>
      </c>
    </row>
    <row r="288" spans="1:28">
      <c r="A288" s="88" t="s">
        <v>1793</v>
      </c>
      <c r="C288" s="88" t="s">
        <v>1796</v>
      </c>
      <c r="D288" s="88" t="s">
        <v>1795</v>
      </c>
      <c r="E288" s="88" t="s">
        <v>101</v>
      </c>
      <c r="F288" s="88" t="s">
        <v>355</v>
      </c>
      <c r="K288" s="88">
        <v>196.77</v>
      </c>
      <c r="O288" s="88" t="s">
        <v>471</v>
      </c>
      <c r="P288" s="89">
        <v>40757</v>
      </c>
      <c r="Q288" s="88">
        <v>3</v>
      </c>
      <c r="R288" s="88" t="s">
        <v>1794</v>
      </c>
      <c r="S288" s="88">
        <v>2</v>
      </c>
      <c r="T288" s="88" t="s">
        <v>1793</v>
      </c>
      <c r="U288" s="88" t="s">
        <v>1792</v>
      </c>
      <c r="V288" s="88" t="s">
        <v>1791</v>
      </c>
      <c r="W288" s="88" t="s">
        <v>1790</v>
      </c>
      <c r="X288" s="88" t="s">
        <v>1789</v>
      </c>
      <c r="Y288" s="88" t="s">
        <v>1788</v>
      </c>
      <c r="Z288" s="88" t="s">
        <v>1787</v>
      </c>
      <c r="AA288" s="88">
        <v>1</v>
      </c>
      <c r="AB288" s="88" t="s">
        <v>462</v>
      </c>
    </row>
    <row r="289" spans="1:28">
      <c r="A289" s="88" t="s">
        <v>1782</v>
      </c>
      <c r="C289" s="88" t="s">
        <v>1786</v>
      </c>
      <c r="D289" s="88" t="s">
        <v>1785</v>
      </c>
      <c r="E289" s="88" t="s">
        <v>101</v>
      </c>
      <c r="F289" s="88" t="s">
        <v>290</v>
      </c>
      <c r="K289" s="88">
        <v>302.93</v>
      </c>
      <c r="O289" s="88" t="s">
        <v>1784</v>
      </c>
      <c r="P289" s="89">
        <v>45756</v>
      </c>
      <c r="Q289" s="88">
        <v>3</v>
      </c>
      <c r="R289" s="88" t="s">
        <v>1783</v>
      </c>
      <c r="S289" s="88">
        <v>2</v>
      </c>
      <c r="T289" s="88" t="s">
        <v>1782</v>
      </c>
      <c r="U289" s="88" t="s">
        <v>773</v>
      </c>
      <c r="V289" s="88" t="s">
        <v>1781</v>
      </c>
      <c r="W289" s="88" t="s">
        <v>771</v>
      </c>
      <c r="X289" s="88" t="s">
        <v>1472</v>
      </c>
      <c r="Y289" s="88" t="s">
        <v>769</v>
      </c>
      <c r="Z289" s="88" t="s">
        <v>1470</v>
      </c>
      <c r="AA289" s="88">
        <v>17</v>
      </c>
      <c r="AB289" s="88" t="s">
        <v>1780</v>
      </c>
    </row>
    <row r="290" spans="1:28">
      <c r="A290" s="88" t="s">
        <v>1776</v>
      </c>
      <c r="C290" s="88" t="s">
        <v>1779</v>
      </c>
      <c r="D290" s="88" t="s">
        <v>1778</v>
      </c>
      <c r="E290" s="88" t="s">
        <v>101</v>
      </c>
      <c r="F290" s="88" t="s">
        <v>405</v>
      </c>
      <c r="O290" s="88" t="s">
        <v>586</v>
      </c>
      <c r="P290" s="89">
        <v>39593</v>
      </c>
      <c r="Q290" s="88">
        <v>2</v>
      </c>
      <c r="R290" s="88" t="s">
        <v>1777</v>
      </c>
      <c r="S290" s="88">
        <v>1</v>
      </c>
      <c r="T290" s="88" t="s">
        <v>1776</v>
      </c>
      <c r="U290" s="88" t="s">
        <v>1775</v>
      </c>
      <c r="V290" s="88" t="s">
        <v>1774</v>
      </c>
      <c r="W290" s="88" t="s">
        <v>1773</v>
      </c>
      <c r="X290" s="88" t="s">
        <v>1772</v>
      </c>
      <c r="Y290" s="88" t="s">
        <v>1771</v>
      </c>
      <c r="Z290" s="88" t="s">
        <v>1770</v>
      </c>
      <c r="AA290" s="88">
        <v>22</v>
      </c>
      <c r="AB290" s="88" t="s">
        <v>589</v>
      </c>
    </row>
    <row r="291" spans="1:28">
      <c r="A291" s="88" t="s">
        <v>1766</v>
      </c>
      <c r="C291" s="88" t="s">
        <v>1769</v>
      </c>
      <c r="D291" s="88" t="s">
        <v>1768</v>
      </c>
      <c r="E291" s="88" t="s">
        <v>101</v>
      </c>
      <c r="F291" s="88" t="s">
        <v>405</v>
      </c>
      <c r="O291" s="88" t="s">
        <v>586</v>
      </c>
      <c r="P291" s="89">
        <v>39573</v>
      </c>
      <c r="Q291" s="88">
        <v>2</v>
      </c>
      <c r="R291" s="88" t="s">
        <v>1767</v>
      </c>
      <c r="S291" s="88">
        <v>2</v>
      </c>
      <c r="T291" s="88" t="s">
        <v>1766</v>
      </c>
      <c r="U291" s="88" t="s">
        <v>1765</v>
      </c>
      <c r="V291" s="88" t="s">
        <v>1764</v>
      </c>
      <c r="W291" s="88" t="s">
        <v>1763</v>
      </c>
      <c r="X291" s="88" t="s">
        <v>1762</v>
      </c>
      <c r="Y291" s="88" t="s">
        <v>1761</v>
      </c>
      <c r="Z291" s="88" t="s">
        <v>1760</v>
      </c>
      <c r="AA291" s="88">
        <v>22</v>
      </c>
      <c r="AB291" s="88" t="s">
        <v>589</v>
      </c>
    </row>
    <row r="292" spans="1:28">
      <c r="A292" s="88" t="s">
        <v>1756</v>
      </c>
      <c r="C292" s="88" t="s">
        <v>1759</v>
      </c>
      <c r="D292" s="88" t="s">
        <v>1758</v>
      </c>
      <c r="E292" s="88" t="s">
        <v>101</v>
      </c>
      <c r="F292" s="88" t="s">
        <v>405</v>
      </c>
      <c r="O292" s="88" t="s">
        <v>586</v>
      </c>
      <c r="P292" s="89">
        <v>39752</v>
      </c>
      <c r="Q292" s="88">
        <v>2</v>
      </c>
      <c r="R292" s="88" t="s">
        <v>1757</v>
      </c>
      <c r="S292" s="88">
        <v>2</v>
      </c>
      <c r="T292" s="88" t="s">
        <v>1756</v>
      </c>
      <c r="U292" s="88" t="s">
        <v>1755</v>
      </c>
      <c r="V292" s="88" t="s">
        <v>1754</v>
      </c>
      <c r="W292" s="88" t="s">
        <v>1190</v>
      </c>
      <c r="X292" s="88" t="s">
        <v>1753</v>
      </c>
      <c r="Y292" s="88" t="s">
        <v>1188</v>
      </c>
      <c r="Z292" s="88" t="s">
        <v>1752</v>
      </c>
      <c r="AA292" s="88">
        <v>22</v>
      </c>
      <c r="AB292" s="88" t="s">
        <v>1746</v>
      </c>
    </row>
    <row r="293" spans="1:28">
      <c r="A293" s="88" t="s">
        <v>1748</v>
      </c>
      <c r="C293" s="88" t="s">
        <v>1751</v>
      </c>
      <c r="D293" s="88" t="s">
        <v>1750</v>
      </c>
      <c r="E293" s="88" t="s">
        <v>101</v>
      </c>
      <c r="F293" s="88" t="s">
        <v>405</v>
      </c>
      <c r="O293" s="88" t="s">
        <v>586</v>
      </c>
      <c r="P293" s="89">
        <v>39753</v>
      </c>
      <c r="Q293" s="88">
        <v>2</v>
      </c>
      <c r="R293" s="88" t="s">
        <v>1749</v>
      </c>
      <c r="S293" s="88">
        <v>1</v>
      </c>
      <c r="T293" s="88" t="s">
        <v>1748</v>
      </c>
      <c r="U293" s="88" t="s">
        <v>262</v>
      </c>
      <c r="V293" s="88" t="s">
        <v>1747</v>
      </c>
      <c r="W293" s="88" t="s">
        <v>260</v>
      </c>
      <c r="X293" s="88" t="s">
        <v>1189</v>
      </c>
      <c r="Y293" s="88" t="s">
        <v>258</v>
      </c>
      <c r="Z293" s="88" t="s">
        <v>1187</v>
      </c>
      <c r="AA293" s="88">
        <v>22</v>
      </c>
      <c r="AB293" s="88" t="s">
        <v>1746</v>
      </c>
    </row>
    <row r="294" spans="1:28">
      <c r="A294" s="88" t="s">
        <v>1741</v>
      </c>
      <c r="C294" s="88" t="s">
        <v>1745</v>
      </c>
      <c r="D294" s="88" t="s">
        <v>1744</v>
      </c>
      <c r="E294" s="88" t="s">
        <v>101</v>
      </c>
      <c r="F294" s="88" t="s">
        <v>429</v>
      </c>
      <c r="K294" s="88">
        <v>497.31</v>
      </c>
      <c r="O294" s="88" t="s">
        <v>1743</v>
      </c>
      <c r="P294" s="89">
        <v>40645</v>
      </c>
      <c r="Q294" s="88">
        <v>3</v>
      </c>
      <c r="R294" s="88" t="s">
        <v>1742</v>
      </c>
      <c r="S294" s="88">
        <v>2</v>
      </c>
      <c r="T294" s="88" t="s">
        <v>1741</v>
      </c>
      <c r="U294" s="88" t="s">
        <v>1740</v>
      </c>
      <c r="V294" s="88" t="s">
        <v>1739</v>
      </c>
      <c r="W294" s="88" t="s">
        <v>1738</v>
      </c>
      <c r="X294" s="88" t="s">
        <v>1737</v>
      </c>
      <c r="Y294" s="88" t="s">
        <v>1736</v>
      </c>
      <c r="Z294" s="88" t="s">
        <v>1735</v>
      </c>
      <c r="AA294" s="88">
        <v>18</v>
      </c>
      <c r="AB294" s="88" t="s">
        <v>1734</v>
      </c>
    </row>
    <row r="295" spans="1:28">
      <c r="A295" s="88" t="s">
        <v>1730</v>
      </c>
      <c r="C295" s="88" t="s">
        <v>1733</v>
      </c>
      <c r="D295" s="88" t="s">
        <v>1732</v>
      </c>
      <c r="E295" s="88" t="s">
        <v>101</v>
      </c>
      <c r="F295" s="88" t="s">
        <v>290</v>
      </c>
      <c r="K295" s="88">
        <v>251.55</v>
      </c>
      <c r="O295" s="88" t="s">
        <v>545</v>
      </c>
      <c r="P295" s="89">
        <v>40687</v>
      </c>
      <c r="Q295" s="88">
        <v>3</v>
      </c>
      <c r="R295" s="88" t="s">
        <v>1731</v>
      </c>
      <c r="S295" s="88">
        <v>2</v>
      </c>
      <c r="T295" s="88" t="s">
        <v>1730</v>
      </c>
      <c r="U295" s="88" t="s">
        <v>1711</v>
      </c>
      <c r="V295" s="88" t="s">
        <v>1729</v>
      </c>
      <c r="W295" s="88" t="s">
        <v>534</v>
      </c>
      <c r="X295" s="88" t="s">
        <v>1728</v>
      </c>
      <c r="Y295" s="88" t="s">
        <v>532</v>
      </c>
      <c r="Z295" s="88" t="s">
        <v>1727</v>
      </c>
      <c r="AA295" s="88">
        <v>17</v>
      </c>
      <c r="AB295" s="88" t="s">
        <v>541</v>
      </c>
    </row>
    <row r="296" spans="1:28">
      <c r="A296" s="88" t="s">
        <v>1722</v>
      </c>
      <c r="C296" s="88" t="s">
        <v>1726</v>
      </c>
      <c r="D296" s="88" t="s">
        <v>1725</v>
      </c>
      <c r="E296" s="88" t="s">
        <v>101</v>
      </c>
      <c r="F296" s="88" t="s">
        <v>355</v>
      </c>
      <c r="K296" s="88">
        <v>384.66</v>
      </c>
      <c r="O296" s="88" t="s">
        <v>1724</v>
      </c>
      <c r="P296" s="89">
        <v>40777</v>
      </c>
      <c r="Q296" s="88">
        <v>3</v>
      </c>
      <c r="R296" s="88" t="s">
        <v>1723</v>
      </c>
      <c r="S296" s="88">
        <v>2</v>
      </c>
      <c r="T296" s="88" t="s">
        <v>1722</v>
      </c>
      <c r="U296" s="88" t="s">
        <v>1721</v>
      </c>
      <c r="V296" s="88" t="s">
        <v>1720</v>
      </c>
      <c r="W296" s="88" t="s">
        <v>1719</v>
      </c>
      <c r="X296" s="88" t="s">
        <v>1718</v>
      </c>
      <c r="Y296" s="88" t="s">
        <v>1717</v>
      </c>
      <c r="Z296" s="88" t="s">
        <v>372</v>
      </c>
      <c r="AA296" s="88">
        <v>1</v>
      </c>
      <c r="AB296" s="88" t="s">
        <v>1716</v>
      </c>
    </row>
    <row r="297" spans="1:28">
      <c r="A297" s="88" t="s">
        <v>1712</v>
      </c>
      <c r="C297" s="88" t="s">
        <v>1715</v>
      </c>
      <c r="D297" s="88" t="s">
        <v>1714</v>
      </c>
      <c r="E297" s="88" t="s">
        <v>101</v>
      </c>
      <c r="F297" s="88" t="s">
        <v>355</v>
      </c>
      <c r="K297" s="88">
        <v>212.97</v>
      </c>
      <c r="O297" s="88" t="s">
        <v>1705</v>
      </c>
      <c r="P297" s="89">
        <v>40806</v>
      </c>
      <c r="Q297" s="88">
        <v>3</v>
      </c>
      <c r="R297" s="88" t="s">
        <v>1713</v>
      </c>
      <c r="S297" s="88">
        <v>2</v>
      </c>
      <c r="T297" s="88" t="s">
        <v>1712</v>
      </c>
      <c r="U297" s="88" t="s">
        <v>1711</v>
      </c>
      <c r="V297" s="88" t="s">
        <v>1710</v>
      </c>
      <c r="W297" s="88" t="s">
        <v>534</v>
      </c>
      <c r="X297" s="88" t="s">
        <v>1709</v>
      </c>
      <c r="Y297" s="88" t="s">
        <v>532</v>
      </c>
      <c r="Z297" s="88" t="s">
        <v>1708</v>
      </c>
      <c r="AA297" s="88">
        <v>1</v>
      </c>
      <c r="AB297" s="88" t="s">
        <v>1697</v>
      </c>
    </row>
    <row r="298" spans="1:28">
      <c r="A298" s="88" t="s">
        <v>1703</v>
      </c>
      <c r="C298" s="88" t="s">
        <v>1707</v>
      </c>
      <c r="D298" s="88" t="s">
        <v>1706</v>
      </c>
      <c r="E298" s="88" t="s">
        <v>101</v>
      </c>
      <c r="F298" s="88" t="s">
        <v>355</v>
      </c>
      <c r="K298" s="88">
        <v>319.08999999999997</v>
      </c>
      <c r="O298" s="88" t="s">
        <v>1705</v>
      </c>
      <c r="P298" s="89">
        <v>40897</v>
      </c>
      <c r="Q298" s="88">
        <v>3</v>
      </c>
      <c r="R298" s="88" t="s">
        <v>1704</v>
      </c>
      <c r="S298" s="88">
        <v>2</v>
      </c>
      <c r="T298" s="88" t="s">
        <v>1703</v>
      </c>
      <c r="U298" s="88" t="s">
        <v>1662</v>
      </c>
      <c r="V298" s="88" t="s">
        <v>1702</v>
      </c>
      <c r="W298" s="88" t="s">
        <v>1701</v>
      </c>
      <c r="X298" s="88" t="s">
        <v>1700</v>
      </c>
      <c r="Y298" s="88" t="s">
        <v>1699</v>
      </c>
      <c r="Z298" s="88" t="s">
        <v>1698</v>
      </c>
      <c r="AA298" s="88">
        <v>1</v>
      </c>
      <c r="AB298" s="88" t="s">
        <v>1697</v>
      </c>
    </row>
    <row r="299" spans="1:28">
      <c r="A299" s="88" t="s">
        <v>1693</v>
      </c>
      <c r="C299" s="88" t="s">
        <v>1696</v>
      </c>
      <c r="D299" s="88" t="s">
        <v>1695</v>
      </c>
      <c r="E299" s="88" t="s">
        <v>101</v>
      </c>
      <c r="F299" s="88" t="s">
        <v>243</v>
      </c>
      <c r="O299" s="88" t="s">
        <v>788</v>
      </c>
      <c r="P299" s="89">
        <v>39647</v>
      </c>
      <c r="Q299" s="88">
        <v>2</v>
      </c>
      <c r="R299" s="88" t="s">
        <v>1694</v>
      </c>
      <c r="S299" s="88">
        <v>2</v>
      </c>
      <c r="T299" s="88" t="s">
        <v>1693</v>
      </c>
      <c r="U299" s="88" t="s">
        <v>1247</v>
      </c>
      <c r="V299" s="88" t="s">
        <v>1692</v>
      </c>
      <c r="W299" s="88" t="s">
        <v>1245</v>
      </c>
      <c r="X299" s="88" t="s">
        <v>1371</v>
      </c>
      <c r="Y299" s="88" t="s">
        <v>1243</v>
      </c>
      <c r="Z299" s="88" t="s">
        <v>1369</v>
      </c>
      <c r="AA299" s="88">
        <v>26</v>
      </c>
      <c r="AB299" s="88" t="s">
        <v>779</v>
      </c>
    </row>
    <row r="300" spans="1:28">
      <c r="A300" s="88" t="s">
        <v>1688</v>
      </c>
      <c r="C300" s="88" t="s">
        <v>1691</v>
      </c>
      <c r="D300" s="88" t="s">
        <v>1690</v>
      </c>
      <c r="E300" s="88" t="s">
        <v>101</v>
      </c>
      <c r="F300" s="88" t="s">
        <v>243</v>
      </c>
      <c r="K300" s="88">
        <v>617.52</v>
      </c>
      <c r="O300" s="88" t="s">
        <v>788</v>
      </c>
      <c r="P300" s="89">
        <v>39717</v>
      </c>
      <c r="Q300" s="88">
        <v>2</v>
      </c>
      <c r="R300" s="88" t="s">
        <v>1689</v>
      </c>
      <c r="S300" s="88">
        <v>2</v>
      </c>
      <c r="T300" s="88" t="s">
        <v>1688</v>
      </c>
      <c r="U300" s="88" t="s">
        <v>1687</v>
      </c>
      <c r="V300" s="88" t="s">
        <v>1686</v>
      </c>
      <c r="W300" s="88" t="s">
        <v>1685</v>
      </c>
      <c r="X300" s="88" t="s">
        <v>1684</v>
      </c>
      <c r="Y300" s="88" t="s">
        <v>1683</v>
      </c>
      <c r="Z300" s="88" t="s">
        <v>1682</v>
      </c>
      <c r="AA300" s="88">
        <v>26</v>
      </c>
      <c r="AB300" s="88" t="s">
        <v>779</v>
      </c>
    </row>
    <row r="301" spans="1:28">
      <c r="A301" s="88" t="s">
        <v>1678</v>
      </c>
      <c r="C301" s="88" t="s">
        <v>1681</v>
      </c>
      <c r="D301" s="88" t="s">
        <v>1680</v>
      </c>
      <c r="E301" s="88" t="s">
        <v>101</v>
      </c>
      <c r="F301" s="88" t="s">
        <v>243</v>
      </c>
      <c r="K301" s="88">
        <v>831.54</v>
      </c>
      <c r="O301" s="88" t="s">
        <v>788</v>
      </c>
      <c r="P301" s="89">
        <v>39885</v>
      </c>
      <c r="Q301" s="88">
        <v>2</v>
      </c>
      <c r="R301" s="88" t="s">
        <v>1679</v>
      </c>
      <c r="S301" s="88">
        <v>2</v>
      </c>
      <c r="T301" s="88" t="s">
        <v>1678</v>
      </c>
      <c r="U301" s="88" t="s">
        <v>1677</v>
      </c>
      <c r="V301" s="88" t="s">
        <v>1676</v>
      </c>
      <c r="W301" s="88" t="s">
        <v>1675</v>
      </c>
      <c r="X301" s="88" t="s">
        <v>1674</v>
      </c>
      <c r="Y301" s="88" t="s">
        <v>1673</v>
      </c>
      <c r="Z301" s="88" t="s">
        <v>1672</v>
      </c>
      <c r="AA301" s="88">
        <v>26</v>
      </c>
      <c r="AB301" s="88" t="s">
        <v>779</v>
      </c>
    </row>
    <row r="302" spans="1:28">
      <c r="A302" s="88" t="s">
        <v>1668</v>
      </c>
      <c r="C302" s="88" t="s">
        <v>1671</v>
      </c>
      <c r="D302" s="88" t="s">
        <v>1670</v>
      </c>
      <c r="E302" s="88" t="s">
        <v>101</v>
      </c>
      <c r="F302" s="88" t="s">
        <v>243</v>
      </c>
      <c r="K302" s="88">
        <v>650.54999999999995</v>
      </c>
      <c r="O302" s="88" t="s">
        <v>788</v>
      </c>
      <c r="P302" s="89">
        <v>39873</v>
      </c>
      <c r="Q302" s="88">
        <v>2</v>
      </c>
      <c r="R302" s="88" t="s">
        <v>1669</v>
      </c>
      <c r="S302" s="88">
        <v>2</v>
      </c>
      <c r="T302" s="88" t="s">
        <v>1668</v>
      </c>
      <c r="U302" s="88" t="s">
        <v>1128</v>
      </c>
      <c r="V302" s="88" t="s">
        <v>1667</v>
      </c>
      <c r="W302" s="88" t="s">
        <v>1126</v>
      </c>
      <c r="X302" s="88" t="s">
        <v>1666</v>
      </c>
      <c r="Y302" s="88" t="s">
        <v>1124</v>
      </c>
      <c r="Z302" s="88" t="s">
        <v>1665</v>
      </c>
      <c r="AA302" s="88">
        <v>26</v>
      </c>
      <c r="AB302" s="88" t="s">
        <v>779</v>
      </c>
    </row>
    <row r="303" spans="1:28">
      <c r="A303" s="88" t="s">
        <v>1659</v>
      </c>
      <c r="C303" s="88" t="s">
        <v>1664</v>
      </c>
      <c r="D303" s="88" t="s">
        <v>1663</v>
      </c>
      <c r="E303" s="88" t="s">
        <v>101</v>
      </c>
      <c r="F303" s="88" t="s">
        <v>1662</v>
      </c>
      <c r="K303" s="88">
        <v>916.88</v>
      </c>
      <c r="O303" s="88" t="s">
        <v>1661</v>
      </c>
      <c r="P303" s="89">
        <v>40969</v>
      </c>
      <c r="Q303" s="88">
        <v>3</v>
      </c>
      <c r="R303" s="88" t="s">
        <v>1660</v>
      </c>
      <c r="S303" s="88">
        <v>2</v>
      </c>
      <c r="T303" s="88" t="s">
        <v>1659</v>
      </c>
      <c r="U303" s="88" t="s">
        <v>1658</v>
      </c>
      <c r="V303" s="88" t="s">
        <v>1657</v>
      </c>
      <c r="W303" s="88" t="s">
        <v>1656</v>
      </c>
      <c r="X303" s="88" t="s">
        <v>1655</v>
      </c>
      <c r="Y303" s="88" t="s">
        <v>1654</v>
      </c>
      <c r="Z303" s="88" t="s">
        <v>1653</v>
      </c>
      <c r="AA303" s="88">
        <v>12</v>
      </c>
      <c r="AB303" s="88" t="s">
        <v>1652</v>
      </c>
    </row>
    <row r="304" spans="1:28">
      <c r="A304" s="88" t="s">
        <v>1646</v>
      </c>
      <c r="C304" s="88" t="s">
        <v>1651</v>
      </c>
      <c r="D304" s="88" t="s">
        <v>1650</v>
      </c>
      <c r="E304" s="88" t="s">
        <v>101</v>
      </c>
      <c r="F304" s="88" t="s">
        <v>1649</v>
      </c>
      <c r="K304" s="88">
        <v>544.08000000000004</v>
      </c>
      <c r="O304" s="88" t="s">
        <v>1648</v>
      </c>
      <c r="P304" s="89">
        <v>40766</v>
      </c>
      <c r="Q304" s="88">
        <v>3</v>
      </c>
      <c r="R304" s="88" t="s">
        <v>1647</v>
      </c>
      <c r="S304" s="88">
        <v>2</v>
      </c>
      <c r="T304" s="88" t="s">
        <v>1646</v>
      </c>
      <c r="U304" s="88" t="s">
        <v>1645</v>
      </c>
      <c r="V304" s="88" t="s">
        <v>1644</v>
      </c>
      <c r="W304" s="88" t="s">
        <v>1643</v>
      </c>
      <c r="X304" s="88" t="s">
        <v>398</v>
      </c>
      <c r="Y304" s="88" t="s">
        <v>1642</v>
      </c>
      <c r="Z304" s="88" t="s">
        <v>1594</v>
      </c>
      <c r="AA304" s="88">
        <v>21</v>
      </c>
      <c r="AB304" s="88" t="s">
        <v>1641</v>
      </c>
    </row>
    <row r="305" spans="1:28">
      <c r="A305" s="88" t="s">
        <v>1636</v>
      </c>
      <c r="C305" s="88" t="s">
        <v>1640</v>
      </c>
      <c r="D305" s="88" t="s">
        <v>1639</v>
      </c>
      <c r="E305" s="88" t="s">
        <v>101</v>
      </c>
      <c r="F305" s="88" t="s">
        <v>126</v>
      </c>
      <c r="K305" s="88">
        <v>321</v>
      </c>
      <c r="O305" s="88" t="s">
        <v>1638</v>
      </c>
      <c r="P305" s="89">
        <v>40647</v>
      </c>
      <c r="Q305" s="88">
        <v>3</v>
      </c>
      <c r="R305" s="88" t="s">
        <v>1637</v>
      </c>
      <c r="S305" s="88">
        <v>2</v>
      </c>
      <c r="T305" s="88" t="s">
        <v>1636</v>
      </c>
      <c r="U305" s="88" t="s">
        <v>1635</v>
      </c>
      <c r="V305" s="88" t="s">
        <v>1634</v>
      </c>
      <c r="W305" s="88" t="s">
        <v>1633</v>
      </c>
      <c r="X305" s="88" t="s">
        <v>1632</v>
      </c>
      <c r="Y305" s="88" t="s">
        <v>1631</v>
      </c>
      <c r="Z305" s="88" t="s">
        <v>1630</v>
      </c>
      <c r="AA305" s="88">
        <v>5</v>
      </c>
      <c r="AB305" s="88" t="s">
        <v>1629</v>
      </c>
    </row>
    <row r="306" spans="1:28">
      <c r="A306" s="88" t="s">
        <v>1625</v>
      </c>
      <c r="C306" s="88" t="s">
        <v>1628</v>
      </c>
      <c r="D306" s="88" t="s">
        <v>1627</v>
      </c>
      <c r="E306" s="88" t="s">
        <v>101</v>
      </c>
      <c r="F306" s="88" t="s">
        <v>165</v>
      </c>
      <c r="K306" s="88">
        <v>903.4</v>
      </c>
      <c r="O306" s="88" t="s">
        <v>277</v>
      </c>
      <c r="P306" s="89">
        <v>38084</v>
      </c>
      <c r="Q306" s="88">
        <v>1</v>
      </c>
      <c r="R306" s="88" t="s">
        <v>1626</v>
      </c>
      <c r="S306" s="88">
        <v>3</v>
      </c>
      <c r="T306" s="88" t="s">
        <v>1625</v>
      </c>
      <c r="U306" s="88" t="s">
        <v>457</v>
      </c>
      <c r="V306" s="88" t="s">
        <v>1624</v>
      </c>
      <c r="W306" s="88" t="s">
        <v>455</v>
      </c>
      <c r="X306" s="88" t="s">
        <v>1623</v>
      </c>
      <c r="Y306" s="88" t="s">
        <v>453</v>
      </c>
      <c r="Z306" s="88" t="s">
        <v>1622</v>
      </c>
      <c r="AA306" s="88">
        <v>48</v>
      </c>
      <c r="AB306" s="88" t="s">
        <v>268</v>
      </c>
    </row>
    <row r="307" spans="1:28">
      <c r="A307" s="88" t="s">
        <v>1618</v>
      </c>
      <c r="C307" s="88" t="s">
        <v>1621</v>
      </c>
      <c r="D307" s="88" t="s">
        <v>1620</v>
      </c>
      <c r="E307" s="88" t="s">
        <v>101</v>
      </c>
      <c r="F307" s="88" t="s">
        <v>290</v>
      </c>
      <c r="K307" s="88">
        <v>173.07</v>
      </c>
      <c r="O307" s="88" t="s">
        <v>545</v>
      </c>
      <c r="P307" s="89">
        <v>40743</v>
      </c>
      <c r="Q307" s="88">
        <v>3</v>
      </c>
      <c r="R307" s="88" t="s">
        <v>1619</v>
      </c>
      <c r="S307" s="88">
        <v>2</v>
      </c>
      <c r="T307" s="88" t="s">
        <v>1618</v>
      </c>
      <c r="U307" s="88" t="s">
        <v>1617</v>
      </c>
      <c r="V307" s="88" t="s">
        <v>1616</v>
      </c>
      <c r="W307" s="88" t="s">
        <v>1615</v>
      </c>
      <c r="X307" s="88" t="s">
        <v>1614</v>
      </c>
      <c r="Y307" s="88" t="s">
        <v>1613</v>
      </c>
      <c r="Z307" s="88" t="s">
        <v>1612</v>
      </c>
      <c r="AA307" s="88">
        <v>17</v>
      </c>
      <c r="AB307" s="88" t="s">
        <v>541</v>
      </c>
    </row>
    <row r="308" spans="1:28">
      <c r="A308" s="88" t="s">
        <v>1607</v>
      </c>
      <c r="C308" s="88" t="s">
        <v>1611</v>
      </c>
      <c r="D308" s="88" t="s">
        <v>1610</v>
      </c>
      <c r="E308" s="88" t="s">
        <v>101</v>
      </c>
      <c r="F308" s="88" t="s">
        <v>355</v>
      </c>
      <c r="K308" s="88">
        <v>263.20999999999998</v>
      </c>
      <c r="O308" s="88" t="s">
        <v>1609</v>
      </c>
      <c r="P308" s="89">
        <v>40987</v>
      </c>
      <c r="Q308" s="88">
        <v>3</v>
      </c>
      <c r="R308" s="88" t="s">
        <v>1608</v>
      </c>
      <c r="S308" s="88">
        <v>2</v>
      </c>
      <c r="T308" s="88" t="s">
        <v>1607</v>
      </c>
      <c r="U308" s="88" t="s">
        <v>1606</v>
      </c>
      <c r="V308" s="88" t="s">
        <v>1605</v>
      </c>
      <c r="W308" s="88" t="s">
        <v>1604</v>
      </c>
      <c r="X308" s="88" t="s">
        <v>1603</v>
      </c>
      <c r="Y308" s="88" t="s">
        <v>1602</v>
      </c>
      <c r="Z308" s="88" t="s">
        <v>1601</v>
      </c>
      <c r="AA308" s="88">
        <v>1</v>
      </c>
      <c r="AB308" s="88" t="s">
        <v>1600</v>
      </c>
    </row>
    <row r="309" spans="1:28">
      <c r="A309" s="88" t="s">
        <v>1596</v>
      </c>
      <c r="C309" s="88" t="s">
        <v>1599</v>
      </c>
      <c r="D309" s="88" t="s">
        <v>1598</v>
      </c>
      <c r="E309" s="88" t="s">
        <v>101</v>
      </c>
      <c r="F309" s="88" t="s">
        <v>290</v>
      </c>
      <c r="K309" s="88">
        <v>169.77</v>
      </c>
      <c r="O309" s="88" t="s">
        <v>545</v>
      </c>
      <c r="P309" s="89">
        <v>40646</v>
      </c>
      <c r="Q309" s="88">
        <v>3</v>
      </c>
      <c r="R309" s="88" t="s">
        <v>1597</v>
      </c>
      <c r="S309" s="88">
        <v>2</v>
      </c>
      <c r="T309" s="88" t="s">
        <v>1596</v>
      </c>
      <c r="U309" s="88" t="s">
        <v>583</v>
      </c>
      <c r="V309" s="88" t="s">
        <v>1595</v>
      </c>
      <c r="W309" s="88" t="s">
        <v>581</v>
      </c>
      <c r="X309" s="88" t="s">
        <v>398</v>
      </c>
      <c r="Y309" s="88" t="s">
        <v>580</v>
      </c>
      <c r="Z309" s="88" t="s">
        <v>1594</v>
      </c>
      <c r="AA309" s="88">
        <v>17</v>
      </c>
      <c r="AB309" s="88" t="s">
        <v>541</v>
      </c>
    </row>
    <row r="310" spans="1:28">
      <c r="A310" s="88" t="s">
        <v>1588</v>
      </c>
      <c r="C310" s="88" t="s">
        <v>1593</v>
      </c>
      <c r="D310" s="88" t="s">
        <v>1592</v>
      </c>
      <c r="E310" s="88" t="s">
        <v>101</v>
      </c>
      <c r="F310" s="88" t="s">
        <v>1591</v>
      </c>
      <c r="O310" s="88" t="s">
        <v>1590</v>
      </c>
      <c r="P310" s="89">
        <v>36421</v>
      </c>
      <c r="Q310" s="88">
        <v>0</v>
      </c>
      <c r="R310" s="88" t="s">
        <v>1589</v>
      </c>
      <c r="S310" s="88" t="s">
        <v>1310</v>
      </c>
      <c r="T310" s="88" t="s">
        <v>1588</v>
      </c>
      <c r="U310" s="88" t="s">
        <v>1587</v>
      </c>
      <c r="V310" s="88" t="s">
        <v>1586</v>
      </c>
      <c r="W310" s="88" t="s">
        <v>1585</v>
      </c>
      <c r="X310" s="88" t="s">
        <v>1584</v>
      </c>
      <c r="Y310" s="88" t="s">
        <v>1583</v>
      </c>
      <c r="Z310" s="88" t="s">
        <v>1582</v>
      </c>
      <c r="AA310" s="88">
        <v>8</v>
      </c>
      <c r="AB310" s="88" t="s">
        <v>1581</v>
      </c>
    </row>
    <row r="311" spans="1:28">
      <c r="A311" s="88" t="s">
        <v>1577</v>
      </c>
      <c r="C311" s="88" t="s">
        <v>1580</v>
      </c>
      <c r="D311" s="88" t="s">
        <v>1579</v>
      </c>
      <c r="E311" s="88" t="s">
        <v>101</v>
      </c>
      <c r="F311" s="88" t="s">
        <v>290</v>
      </c>
      <c r="K311" s="88">
        <v>334.79</v>
      </c>
      <c r="O311" s="88" t="s">
        <v>1568</v>
      </c>
      <c r="P311" s="89">
        <v>40666</v>
      </c>
      <c r="Q311" s="88">
        <v>3</v>
      </c>
      <c r="R311" s="88" t="s">
        <v>1578</v>
      </c>
      <c r="S311" s="88">
        <v>2</v>
      </c>
      <c r="T311" s="88" t="s">
        <v>1577</v>
      </c>
      <c r="U311" s="88" t="s">
        <v>1576</v>
      </c>
      <c r="V311" s="88" t="s">
        <v>1575</v>
      </c>
      <c r="W311" s="88" t="s">
        <v>1574</v>
      </c>
      <c r="X311" s="88" t="s">
        <v>1573</v>
      </c>
      <c r="Y311" s="88" t="s">
        <v>1572</v>
      </c>
      <c r="Z311" s="88" t="s">
        <v>1571</v>
      </c>
      <c r="AA311" s="88">
        <v>17</v>
      </c>
      <c r="AB311" s="88" t="s">
        <v>1559</v>
      </c>
    </row>
    <row r="312" spans="1:28">
      <c r="A312" s="88" t="s">
        <v>1566</v>
      </c>
      <c r="C312" s="88" t="s">
        <v>1570</v>
      </c>
      <c r="D312" s="88" t="s">
        <v>1569</v>
      </c>
      <c r="E312" s="88" t="s">
        <v>101</v>
      </c>
      <c r="F312" s="88" t="s">
        <v>290</v>
      </c>
      <c r="K312" s="88">
        <v>187.22</v>
      </c>
      <c r="O312" s="88" t="s">
        <v>1568</v>
      </c>
      <c r="P312" s="89">
        <v>40841</v>
      </c>
      <c r="Q312" s="88">
        <v>3</v>
      </c>
      <c r="R312" s="88" t="s">
        <v>1567</v>
      </c>
      <c r="S312" s="88">
        <v>2</v>
      </c>
      <c r="T312" s="88" t="s">
        <v>1566</v>
      </c>
      <c r="U312" s="88" t="s">
        <v>1565</v>
      </c>
      <c r="V312" s="88" t="s">
        <v>1564</v>
      </c>
      <c r="W312" s="88" t="s">
        <v>1563</v>
      </c>
      <c r="X312" s="88" t="s">
        <v>1562</v>
      </c>
      <c r="Y312" s="88" t="s">
        <v>1561</v>
      </c>
      <c r="Z312" s="88" t="s">
        <v>1560</v>
      </c>
      <c r="AA312" s="88">
        <v>17</v>
      </c>
      <c r="AB312" s="88" t="s">
        <v>1559</v>
      </c>
    </row>
    <row r="313" spans="1:28">
      <c r="A313" s="88" t="s">
        <v>1554</v>
      </c>
      <c r="C313" s="88" t="s">
        <v>1558</v>
      </c>
      <c r="D313" s="88" t="s">
        <v>1557</v>
      </c>
      <c r="E313" s="88" t="s">
        <v>101</v>
      </c>
      <c r="F313" s="88" t="s">
        <v>416</v>
      </c>
      <c r="K313" s="88">
        <v>413.22</v>
      </c>
      <c r="O313" s="88" t="s">
        <v>1556</v>
      </c>
      <c r="P313" s="89">
        <v>40704</v>
      </c>
      <c r="Q313" s="88">
        <v>3</v>
      </c>
      <c r="R313" s="88" t="s">
        <v>1555</v>
      </c>
      <c r="S313" s="88">
        <v>2</v>
      </c>
      <c r="T313" s="88" t="s">
        <v>1554</v>
      </c>
      <c r="U313" s="88" t="s">
        <v>1553</v>
      </c>
      <c r="V313" s="88" t="s">
        <v>1552</v>
      </c>
      <c r="W313" s="88" t="s">
        <v>1551</v>
      </c>
      <c r="X313" s="88" t="s">
        <v>1550</v>
      </c>
      <c r="Y313" s="88" t="s">
        <v>1549</v>
      </c>
      <c r="Z313" s="88" t="s">
        <v>1548</v>
      </c>
      <c r="AA313" s="88">
        <v>19</v>
      </c>
      <c r="AB313" s="88" t="s">
        <v>1547</v>
      </c>
    </row>
    <row r="314" spans="1:28">
      <c r="A314" s="88" t="s">
        <v>1542</v>
      </c>
      <c r="C314" s="88" t="s">
        <v>1546</v>
      </c>
      <c r="D314" s="88" t="s">
        <v>1545</v>
      </c>
      <c r="E314" s="88" t="s">
        <v>101</v>
      </c>
      <c r="F314" s="88" t="s">
        <v>429</v>
      </c>
      <c r="K314" s="88">
        <v>229.85</v>
      </c>
      <c r="O314" s="88" t="s">
        <v>1544</v>
      </c>
      <c r="P314" s="89">
        <v>40708</v>
      </c>
      <c r="Q314" s="88">
        <v>3</v>
      </c>
      <c r="R314" s="88" t="s">
        <v>1543</v>
      </c>
      <c r="S314" s="88">
        <v>2</v>
      </c>
      <c r="T314" s="88" t="s">
        <v>1542</v>
      </c>
      <c r="U314" s="88" t="s">
        <v>606</v>
      </c>
      <c r="V314" s="88" t="s">
        <v>1541</v>
      </c>
      <c r="W314" s="88" t="s">
        <v>604</v>
      </c>
      <c r="X314" s="88" t="s">
        <v>1540</v>
      </c>
      <c r="Y314" s="88" t="s">
        <v>602</v>
      </c>
      <c r="Z314" s="88" t="s">
        <v>1539</v>
      </c>
      <c r="AA314" s="88">
        <v>18</v>
      </c>
      <c r="AB314" s="88" t="s">
        <v>1538</v>
      </c>
    </row>
    <row r="315" spans="1:28">
      <c r="A315" s="88" t="s">
        <v>1534</v>
      </c>
      <c r="C315" s="88" t="s">
        <v>1537</v>
      </c>
      <c r="D315" s="88" t="s">
        <v>1536</v>
      </c>
      <c r="E315" s="88" t="s">
        <v>101</v>
      </c>
      <c r="F315" s="88" t="s">
        <v>139</v>
      </c>
      <c r="O315" s="88" t="s">
        <v>138</v>
      </c>
      <c r="P315" s="89">
        <v>38272</v>
      </c>
      <c r="Q315" s="88">
        <v>1</v>
      </c>
      <c r="R315" s="88" t="s">
        <v>1535</v>
      </c>
      <c r="S315" s="88">
        <v>3</v>
      </c>
      <c r="T315" s="88" t="s">
        <v>1534</v>
      </c>
      <c r="U315" s="88" t="s">
        <v>1533</v>
      </c>
      <c r="V315" s="88" t="s">
        <v>1532</v>
      </c>
      <c r="W315" s="88" t="s">
        <v>1531</v>
      </c>
      <c r="X315" s="88" t="s">
        <v>1530</v>
      </c>
      <c r="Y315" s="88" t="s">
        <v>1529</v>
      </c>
      <c r="Z315" s="88" t="s">
        <v>1528</v>
      </c>
      <c r="AA315" s="88">
        <v>4</v>
      </c>
      <c r="AB315" s="88" t="s">
        <v>129</v>
      </c>
    </row>
    <row r="316" spans="1:28">
      <c r="A316" s="88" t="s">
        <v>1524</v>
      </c>
      <c r="C316" s="88" t="s">
        <v>1527</v>
      </c>
      <c r="D316" s="88" t="s">
        <v>1526</v>
      </c>
      <c r="E316" s="88" t="s">
        <v>101</v>
      </c>
      <c r="F316" s="88" t="s">
        <v>139</v>
      </c>
      <c r="O316" s="88" t="s">
        <v>138</v>
      </c>
      <c r="P316" s="89">
        <v>38392</v>
      </c>
      <c r="Q316" s="88">
        <v>1</v>
      </c>
      <c r="R316" s="88" t="s">
        <v>1525</v>
      </c>
      <c r="S316" s="88">
        <v>3</v>
      </c>
      <c r="T316" s="88" t="s">
        <v>1524</v>
      </c>
      <c r="U316" s="88" t="s">
        <v>864</v>
      </c>
      <c r="V316" s="88" t="s">
        <v>1523</v>
      </c>
      <c r="W316" s="88" t="s">
        <v>862</v>
      </c>
      <c r="X316" s="88" t="s">
        <v>1522</v>
      </c>
      <c r="Y316" s="88" t="s">
        <v>860</v>
      </c>
      <c r="Z316" s="88" t="s">
        <v>1521</v>
      </c>
      <c r="AA316" s="88">
        <v>4</v>
      </c>
      <c r="AB316" s="88" t="s">
        <v>129</v>
      </c>
    </row>
    <row r="317" spans="1:28">
      <c r="A317" s="88" t="s">
        <v>1517</v>
      </c>
      <c r="C317" s="88" t="s">
        <v>1520</v>
      </c>
      <c r="D317" s="88" t="s">
        <v>1519</v>
      </c>
      <c r="E317" s="88" t="s">
        <v>101</v>
      </c>
      <c r="F317" s="88" t="s">
        <v>139</v>
      </c>
      <c r="O317" s="88" t="s">
        <v>138</v>
      </c>
      <c r="P317" s="89">
        <v>38092</v>
      </c>
      <c r="Q317" s="88">
        <v>1</v>
      </c>
      <c r="R317" s="88" t="s">
        <v>1518</v>
      </c>
      <c r="S317" s="88">
        <v>3</v>
      </c>
      <c r="T317" s="88" t="s">
        <v>1517</v>
      </c>
      <c r="U317" s="88" t="s">
        <v>214</v>
      </c>
      <c r="V317" s="88" t="s">
        <v>1516</v>
      </c>
      <c r="W317" s="88" t="s">
        <v>212</v>
      </c>
      <c r="X317" s="88" t="s">
        <v>1515</v>
      </c>
      <c r="Y317" s="88" t="s">
        <v>210</v>
      </c>
      <c r="Z317" s="88" t="s">
        <v>1514</v>
      </c>
      <c r="AA317" s="88">
        <v>4</v>
      </c>
      <c r="AB317" s="88" t="s">
        <v>129</v>
      </c>
    </row>
    <row r="318" spans="1:28">
      <c r="A318" s="88" t="s">
        <v>1509</v>
      </c>
      <c r="C318" s="88" t="s">
        <v>1513</v>
      </c>
      <c r="D318" s="88" t="s">
        <v>1512</v>
      </c>
      <c r="E318" s="88" t="s">
        <v>101</v>
      </c>
      <c r="F318" s="88" t="s">
        <v>429</v>
      </c>
      <c r="K318" s="88">
        <v>999</v>
      </c>
      <c r="O318" s="88" t="s">
        <v>1511</v>
      </c>
      <c r="P318" s="89">
        <v>40773</v>
      </c>
      <c r="Q318" s="88">
        <v>3</v>
      </c>
      <c r="R318" s="88" t="s">
        <v>1510</v>
      </c>
      <c r="S318" s="88">
        <v>2</v>
      </c>
      <c r="T318" s="88" t="s">
        <v>1509</v>
      </c>
      <c r="U318" s="88" t="s">
        <v>1508</v>
      </c>
      <c r="V318" s="88" t="s">
        <v>1507</v>
      </c>
      <c r="W318" s="88" t="s">
        <v>1506</v>
      </c>
      <c r="X318" s="88" t="s">
        <v>523</v>
      </c>
      <c r="Y318" s="88" t="s">
        <v>1505</v>
      </c>
      <c r="Z318" s="88" t="s">
        <v>521</v>
      </c>
      <c r="AA318" s="88">
        <v>18</v>
      </c>
      <c r="AB318" s="88" t="s">
        <v>1504</v>
      </c>
    </row>
    <row r="319" spans="1:28">
      <c r="A319" s="88" t="s">
        <v>1500</v>
      </c>
      <c r="C319" s="88" t="s">
        <v>1503</v>
      </c>
      <c r="D319" s="88" t="s">
        <v>1502</v>
      </c>
      <c r="E319" s="88" t="s">
        <v>101</v>
      </c>
      <c r="F319" s="88" t="s">
        <v>1226</v>
      </c>
      <c r="K319" s="88">
        <v>318.27</v>
      </c>
      <c r="O319" s="88" t="s">
        <v>1490</v>
      </c>
      <c r="P319" s="89">
        <v>40666</v>
      </c>
      <c r="Q319" s="88">
        <v>3</v>
      </c>
      <c r="R319" s="88" t="s">
        <v>1501</v>
      </c>
      <c r="S319" s="88">
        <v>2</v>
      </c>
      <c r="T319" s="88" t="s">
        <v>1500</v>
      </c>
      <c r="U319" s="88" t="s">
        <v>1499</v>
      </c>
      <c r="V319" s="88" t="s">
        <v>1498</v>
      </c>
      <c r="W319" s="88" t="s">
        <v>1497</v>
      </c>
      <c r="X319" s="88" t="s">
        <v>1496</v>
      </c>
      <c r="Y319" s="88" t="s">
        <v>1495</v>
      </c>
      <c r="Z319" s="88" t="s">
        <v>1494</v>
      </c>
      <c r="AA319" s="88">
        <v>6</v>
      </c>
      <c r="AB319" s="88" t="s">
        <v>1493</v>
      </c>
    </row>
    <row r="320" spans="1:28">
      <c r="A320" s="88" t="s">
        <v>1488</v>
      </c>
      <c r="C320" s="88" t="s">
        <v>1492</v>
      </c>
      <c r="D320" s="88" t="s">
        <v>1491</v>
      </c>
      <c r="E320" s="88" t="s">
        <v>101</v>
      </c>
      <c r="F320" s="88" t="s">
        <v>1226</v>
      </c>
      <c r="K320" s="88">
        <v>422.32</v>
      </c>
      <c r="O320" s="88" t="s">
        <v>1490</v>
      </c>
      <c r="P320" s="89">
        <v>40773</v>
      </c>
      <c r="Q320" s="88">
        <v>3</v>
      </c>
      <c r="R320" s="88" t="s">
        <v>1489</v>
      </c>
      <c r="S320" s="88">
        <v>2</v>
      </c>
      <c r="T320" s="88" t="s">
        <v>1488</v>
      </c>
      <c r="U320" s="88" t="s">
        <v>1487</v>
      </c>
      <c r="V320" s="88" t="s">
        <v>1486</v>
      </c>
      <c r="W320" s="88" t="s">
        <v>1485</v>
      </c>
      <c r="X320" s="88" t="s">
        <v>1484</v>
      </c>
      <c r="Y320" s="88" t="s">
        <v>1483</v>
      </c>
      <c r="Z320" s="88" t="s">
        <v>1482</v>
      </c>
      <c r="AA320" s="88">
        <v>6</v>
      </c>
      <c r="AB320" s="88" t="s">
        <v>1481</v>
      </c>
    </row>
    <row r="321" spans="1:28">
      <c r="A321" s="88" t="s">
        <v>1476</v>
      </c>
      <c r="C321" s="88" t="s">
        <v>1480</v>
      </c>
      <c r="D321" s="88" t="s">
        <v>1479</v>
      </c>
      <c r="E321" s="88" t="s">
        <v>101</v>
      </c>
      <c r="F321" s="88" t="s">
        <v>355</v>
      </c>
      <c r="K321" s="88">
        <v>999</v>
      </c>
      <c r="O321" s="88" t="s">
        <v>1478</v>
      </c>
      <c r="P321" s="89">
        <v>40773</v>
      </c>
      <c r="Q321" s="88">
        <v>3</v>
      </c>
      <c r="R321" s="88" t="s">
        <v>1477</v>
      </c>
      <c r="S321" s="88">
        <v>2</v>
      </c>
      <c r="T321" s="88" t="s">
        <v>1476</v>
      </c>
      <c r="U321" s="88" t="s">
        <v>1475</v>
      </c>
      <c r="V321" s="88" t="s">
        <v>1474</v>
      </c>
      <c r="W321" s="88" t="s">
        <v>1473</v>
      </c>
      <c r="X321" s="88" t="s">
        <v>1472</v>
      </c>
      <c r="Y321" s="88" t="s">
        <v>1471</v>
      </c>
      <c r="Z321" s="88" t="s">
        <v>1470</v>
      </c>
      <c r="AA321" s="88">
        <v>1</v>
      </c>
      <c r="AB321" s="88" t="s">
        <v>1469</v>
      </c>
    </row>
    <row r="322" spans="1:28">
      <c r="A322" s="88" t="s">
        <v>1465</v>
      </c>
      <c r="C322" s="88" t="s">
        <v>1468</v>
      </c>
      <c r="D322" s="88" t="s">
        <v>1467</v>
      </c>
      <c r="E322" s="88" t="s">
        <v>101</v>
      </c>
      <c r="F322" s="88" t="s">
        <v>165</v>
      </c>
      <c r="K322" s="88">
        <v>973.42</v>
      </c>
      <c r="O322" s="88" t="s">
        <v>1048</v>
      </c>
      <c r="P322" s="89">
        <v>38662</v>
      </c>
      <c r="Q322" s="88">
        <v>1</v>
      </c>
      <c r="R322" s="88" t="s">
        <v>1466</v>
      </c>
      <c r="S322" s="88">
        <v>2</v>
      </c>
      <c r="T322" s="88" t="s">
        <v>1465</v>
      </c>
      <c r="U322" s="88" t="s">
        <v>1464</v>
      </c>
      <c r="V322" s="88" t="s">
        <v>1463</v>
      </c>
      <c r="W322" s="88" t="s">
        <v>1462</v>
      </c>
      <c r="X322" s="88" t="s">
        <v>170</v>
      </c>
      <c r="Y322" s="88" t="s">
        <v>1461</v>
      </c>
      <c r="Z322" s="88" t="s">
        <v>963</v>
      </c>
      <c r="AA322" s="88">
        <v>48</v>
      </c>
      <c r="AB322" s="88" t="s">
        <v>1039</v>
      </c>
    </row>
    <row r="323" spans="1:28">
      <c r="A323" s="88" t="s">
        <v>1457</v>
      </c>
      <c r="C323" s="88" t="s">
        <v>1460</v>
      </c>
      <c r="D323" s="88" t="s">
        <v>1459</v>
      </c>
      <c r="E323" s="88" t="s">
        <v>101</v>
      </c>
      <c r="F323" s="88" t="s">
        <v>165</v>
      </c>
      <c r="O323" s="88" t="s">
        <v>1048</v>
      </c>
      <c r="P323" s="89">
        <v>38761</v>
      </c>
      <c r="Q323" s="88">
        <v>1</v>
      </c>
      <c r="R323" s="88" t="s">
        <v>1458</v>
      </c>
      <c r="S323" s="88">
        <v>2</v>
      </c>
      <c r="T323" s="88" t="s">
        <v>1457</v>
      </c>
      <c r="U323" s="88" t="s">
        <v>1456</v>
      </c>
      <c r="V323" s="88" t="s">
        <v>1455</v>
      </c>
      <c r="W323" s="88" t="s">
        <v>1454</v>
      </c>
      <c r="X323" s="88" t="s">
        <v>1453</v>
      </c>
      <c r="Y323" s="88" t="s">
        <v>1452</v>
      </c>
      <c r="Z323" s="88" t="s">
        <v>1451</v>
      </c>
      <c r="AA323" s="88">
        <v>48</v>
      </c>
      <c r="AB323" s="88" t="s">
        <v>1039</v>
      </c>
    </row>
    <row r="324" spans="1:28">
      <c r="A324" s="88" t="s">
        <v>1447</v>
      </c>
      <c r="C324" s="88" t="s">
        <v>1450</v>
      </c>
      <c r="D324" s="88" t="s">
        <v>1449</v>
      </c>
      <c r="E324" s="88" t="s">
        <v>101</v>
      </c>
      <c r="F324" s="88" t="s">
        <v>355</v>
      </c>
      <c r="K324" s="88">
        <v>587.52</v>
      </c>
      <c r="O324" s="88" t="s">
        <v>1438</v>
      </c>
      <c r="P324" s="89">
        <v>40831</v>
      </c>
      <c r="Q324" s="88">
        <v>3</v>
      </c>
      <c r="R324" s="88" t="s">
        <v>1448</v>
      </c>
      <c r="S324" s="88">
        <v>2</v>
      </c>
      <c r="T324" s="88" t="s">
        <v>1447</v>
      </c>
      <c r="U324" s="88" t="s">
        <v>1446</v>
      </c>
      <c r="V324" s="88" t="s">
        <v>1445</v>
      </c>
      <c r="W324" s="88" t="s">
        <v>1444</v>
      </c>
      <c r="X324" s="88" t="s">
        <v>1443</v>
      </c>
      <c r="Y324" s="88" t="s">
        <v>1442</v>
      </c>
      <c r="Z324" s="88" t="s">
        <v>1441</v>
      </c>
      <c r="AA324" s="88">
        <v>1</v>
      </c>
      <c r="AB324" s="88" t="s">
        <v>1429</v>
      </c>
    </row>
    <row r="325" spans="1:28">
      <c r="A325" s="88" t="s">
        <v>1436</v>
      </c>
      <c r="C325" s="88" t="s">
        <v>1440</v>
      </c>
      <c r="D325" s="88" t="s">
        <v>1439</v>
      </c>
      <c r="E325" s="88" t="s">
        <v>101</v>
      </c>
      <c r="F325" s="88" t="s">
        <v>355</v>
      </c>
      <c r="K325" s="88">
        <v>293.32</v>
      </c>
      <c r="O325" s="88" t="s">
        <v>1438</v>
      </c>
      <c r="P325" s="89">
        <v>40760</v>
      </c>
      <c r="Q325" s="88">
        <v>3</v>
      </c>
      <c r="R325" s="88" t="s">
        <v>1437</v>
      </c>
      <c r="S325" s="88">
        <v>2</v>
      </c>
      <c r="T325" s="88" t="s">
        <v>1436</v>
      </c>
      <c r="U325" s="88" t="s">
        <v>1435</v>
      </c>
      <c r="V325" s="88" t="s">
        <v>1434</v>
      </c>
      <c r="W325" s="88" t="s">
        <v>1433</v>
      </c>
      <c r="X325" s="88" t="s">
        <v>1432</v>
      </c>
      <c r="Y325" s="88" t="s">
        <v>1431</v>
      </c>
      <c r="Z325" s="88" t="s">
        <v>1430</v>
      </c>
      <c r="AA325" s="88">
        <v>1</v>
      </c>
      <c r="AB325" s="88" t="s">
        <v>1429</v>
      </c>
    </row>
    <row r="326" spans="1:28">
      <c r="A326" s="88" t="s">
        <v>1425</v>
      </c>
      <c r="C326" s="88" t="s">
        <v>1428</v>
      </c>
      <c r="D326" s="88" t="s">
        <v>1427</v>
      </c>
      <c r="E326" s="88" t="s">
        <v>101</v>
      </c>
      <c r="F326" s="88" t="s">
        <v>100</v>
      </c>
      <c r="K326" s="88">
        <v>784.35</v>
      </c>
      <c r="N326" s="88">
        <v>931.42</v>
      </c>
      <c r="O326" s="88" t="s">
        <v>99</v>
      </c>
      <c r="P326" s="89">
        <v>39774</v>
      </c>
      <c r="Q326" s="88">
        <v>2</v>
      </c>
      <c r="R326" s="88" t="s">
        <v>1426</v>
      </c>
      <c r="S326" s="88">
        <v>2</v>
      </c>
      <c r="T326" s="88" t="s">
        <v>1425</v>
      </c>
      <c r="U326" s="88" t="s">
        <v>1424</v>
      </c>
      <c r="V326" s="88" t="s">
        <v>1423</v>
      </c>
      <c r="W326" s="88" t="s">
        <v>1422</v>
      </c>
      <c r="X326" s="88" t="s">
        <v>1421</v>
      </c>
      <c r="Y326" s="88" t="s">
        <v>1420</v>
      </c>
      <c r="Z326" s="88" t="s">
        <v>1419</v>
      </c>
      <c r="AA326" s="88">
        <v>27</v>
      </c>
      <c r="AB326" s="88" t="s">
        <v>90</v>
      </c>
    </row>
    <row r="327" spans="1:28">
      <c r="A327" s="88" t="s">
        <v>1415</v>
      </c>
      <c r="C327" s="88" t="s">
        <v>1418</v>
      </c>
      <c r="D327" s="88" t="s">
        <v>1417</v>
      </c>
      <c r="E327" s="88" t="s">
        <v>101</v>
      </c>
      <c r="F327" s="88" t="s">
        <v>100</v>
      </c>
      <c r="K327" s="88">
        <v>487.58</v>
      </c>
      <c r="N327" s="88">
        <v>931.42</v>
      </c>
      <c r="O327" s="88" t="s">
        <v>99</v>
      </c>
      <c r="P327" s="89">
        <v>39861</v>
      </c>
      <c r="Q327" s="88">
        <v>2</v>
      </c>
      <c r="R327" s="88" t="s">
        <v>1416</v>
      </c>
      <c r="S327" s="88">
        <v>2</v>
      </c>
      <c r="T327" s="88" t="s">
        <v>1415</v>
      </c>
      <c r="U327" s="88" t="s">
        <v>1414</v>
      </c>
      <c r="V327" s="88" t="s">
        <v>1413</v>
      </c>
      <c r="W327" s="88" t="s">
        <v>1412</v>
      </c>
      <c r="X327" s="88" t="s">
        <v>1411</v>
      </c>
      <c r="Y327" s="88" t="s">
        <v>1410</v>
      </c>
      <c r="Z327" s="88" t="s">
        <v>1409</v>
      </c>
      <c r="AA327" s="88">
        <v>27</v>
      </c>
      <c r="AB327" s="88" t="s">
        <v>90</v>
      </c>
    </row>
    <row r="328" spans="1:28">
      <c r="A328" s="88" t="s">
        <v>1405</v>
      </c>
      <c r="C328" s="88" t="s">
        <v>1408</v>
      </c>
      <c r="D328" s="88" t="s">
        <v>1407</v>
      </c>
      <c r="E328" s="88" t="s">
        <v>101</v>
      </c>
      <c r="F328" s="88" t="s">
        <v>405</v>
      </c>
      <c r="O328" s="88" t="s">
        <v>404</v>
      </c>
      <c r="P328" s="89">
        <v>40704</v>
      </c>
      <c r="Q328" s="88">
        <v>3</v>
      </c>
      <c r="R328" s="88" t="s">
        <v>1406</v>
      </c>
      <c r="S328" s="88">
        <v>2</v>
      </c>
      <c r="T328" s="88" t="s">
        <v>1405</v>
      </c>
      <c r="U328" s="88" t="s">
        <v>1404</v>
      </c>
      <c r="V328" s="88" t="s">
        <v>1403</v>
      </c>
      <c r="W328" s="88" t="s">
        <v>1402</v>
      </c>
      <c r="X328" s="88" t="s">
        <v>1401</v>
      </c>
      <c r="Y328" s="88" t="s">
        <v>1400</v>
      </c>
      <c r="Z328" s="88" t="s">
        <v>1399</v>
      </c>
      <c r="AA328" s="88">
        <v>22</v>
      </c>
      <c r="AB328" s="88" t="s">
        <v>395</v>
      </c>
    </row>
    <row r="329" spans="1:28">
      <c r="A329" s="88" t="s">
        <v>1395</v>
      </c>
      <c r="C329" s="88" t="s">
        <v>1398</v>
      </c>
      <c r="D329" s="88" t="s">
        <v>1397</v>
      </c>
      <c r="E329" s="88" t="s">
        <v>101</v>
      </c>
      <c r="F329" s="88" t="s">
        <v>165</v>
      </c>
      <c r="O329" s="88" t="s">
        <v>798</v>
      </c>
      <c r="P329" s="89">
        <v>37865</v>
      </c>
      <c r="Q329" s="88">
        <v>1</v>
      </c>
      <c r="R329" s="88" t="s">
        <v>1396</v>
      </c>
      <c r="S329" s="88">
        <v>4</v>
      </c>
      <c r="T329" s="88" t="s">
        <v>1395</v>
      </c>
      <c r="U329" s="88" t="s">
        <v>1394</v>
      </c>
      <c r="V329" s="88" t="s">
        <v>1393</v>
      </c>
      <c r="W329" s="88" t="s">
        <v>1392</v>
      </c>
      <c r="X329" s="88" t="s">
        <v>1391</v>
      </c>
      <c r="Y329" s="88" t="s">
        <v>1390</v>
      </c>
      <c r="Z329" s="88" t="s">
        <v>1389</v>
      </c>
      <c r="AA329" s="88">
        <v>48</v>
      </c>
      <c r="AB329" s="88" t="s">
        <v>791</v>
      </c>
    </row>
    <row r="330" spans="1:28">
      <c r="A330" s="88" t="s">
        <v>1385</v>
      </c>
      <c r="C330" s="88" t="s">
        <v>1388</v>
      </c>
      <c r="D330" s="88" t="s">
        <v>1387</v>
      </c>
      <c r="E330" s="88" t="s">
        <v>101</v>
      </c>
      <c r="F330" s="88" t="s">
        <v>165</v>
      </c>
      <c r="O330" s="88" t="s">
        <v>798</v>
      </c>
      <c r="P330" s="89">
        <v>38535</v>
      </c>
      <c r="Q330" s="88">
        <v>1</v>
      </c>
      <c r="R330" s="88" t="s">
        <v>1386</v>
      </c>
      <c r="S330" s="88">
        <v>2</v>
      </c>
      <c r="T330" s="88" t="s">
        <v>1385</v>
      </c>
      <c r="U330" s="88" t="s">
        <v>1384</v>
      </c>
      <c r="V330" s="88" t="s">
        <v>1383</v>
      </c>
      <c r="W330" s="88" t="s">
        <v>1382</v>
      </c>
      <c r="X330" s="88" t="s">
        <v>1381</v>
      </c>
      <c r="Y330" s="88" t="s">
        <v>1380</v>
      </c>
      <c r="Z330" s="88" t="s">
        <v>1379</v>
      </c>
      <c r="AA330" s="88">
        <v>48</v>
      </c>
      <c r="AB330" s="88" t="s">
        <v>791</v>
      </c>
    </row>
    <row r="331" spans="1:28">
      <c r="A331" s="88" t="s">
        <v>1375</v>
      </c>
      <c r="C331" s="88" t="s">
        <v>1378</v>
      </c>
      <c r="D331" s="88" t="s">
        <v>1377</v>
      </c>
      <c r="E331" s="88" t="s">
        <v>101</v>
      </c>
      <c r="F331" s="88" t="s">
        <v>165</v>
      </c>
      <c r="O331" s="88" t="s">
        <v>798</v>
      </c>
      <c r="P331" s="89">
        <v>38670</v>
      </c>
      <c r="Q331" s="88">
        <v>1</v>
      </c>
      <c r="R331" s="88" t="s">
        <v>1376</v>
      </c>
      <c r="S331" s="88">
        <v>2</v>
      </c>
      <c r="T331" s="88" t="s">
        <v>1375</v>
      </c>
      <c r="U331" s="88" t="s">
        <v>1374</v>
      </c>
      <c r="V331" s="88" t="s">
        <v>1373</v>
      </c>
      <c r="W331" s="88" t="s">
        <v>1372</v>
      </c>
      <c r="X331" s="88" t="s">
        <v>1371</v>
      </c>
      <c r="Y331" s="88" t="s">
        <v>1370</v>
      </c>
      <c r="Z331" s="88" t="s">
        <v>1369</v>
      </c>
      <c r="AA331" s="88">
        <v>48</v>
      </c>
      <c r="AB331" s="88" t="s">
        <v>791</v>
      </c>
    </row>
    <row r="332" spans="1:28">
      <c r="A332" s="88" t="s">
        <v>1365</v>
      </c>
      <c r="C332" s="88" t="s">
        <v>1368</v>
      </c>
      <c r="D332" s="88" t="s">
        <v>1367</v>
      </c>
      <c r="E332" s="88" t="s">
        <v>101</v>
      </c>
      <c r="F332" s="88" t="s">
        <v>218</v>
      </c>
      <c r="K332" s="88">
        <v>275.33999999999997</v>
      </c>
      <c r="N332" s="88">
        <v>931.42</v>
      </c>
      <c r="O332" s="88" t="s">
        <v>1359</v>
      </c>
      <c r="P332" s="89">
        <v>39691</v>
      </c>
      <c r="Q332" s="88">
        <v>2</v>
      </c>
      <c r="R332" s="88" t="s">
        <v>1366</v>
      </c>
      <c r="S332" s="88">
        <v>2</v>
      </c>
      <c r="T332" s="88" t="s">
        <v>1365</v>
      </c>
      <c r="U332" s="88" t="s">
        <v>1328</v>
      </c>
      <c r="V332" s="88" t="s">
        <v>1364</v>
      </c>
      <c r="W332" s="88" t="s">
        <v>1326</v>
      </c>
      <c r="X332" s="88" t="s">
        <v>1363</v>
      </c>
      <c r="Y332" s="88" t="s">
        <v>1324</v>
      </c>
      <c r="Z332" s="88" t="s">
        <v>1362</v>
      </c>
      <c r="AA332" s="88">
        <v>25</v>
      </c>
      <c r="AB332" s="88" t="s">
        <v>1350</v>
      </c>
    </row>
    <row r="333" spans="1:28">
      <c r="A333" s="88" t="s">
        <v>1357</v>
      </c>
      <c r="C333" s="88" t="s">
        <v>1361</v>
      </c>
      <c r="D333" s="88" t="s">
        <v>1360</v>
      </c>
      <c r="E333" s="88" t="s">
        <v>101</v>
      </c>
      <c r="F333" s="88" t="s">
        <v>218</v>
      </c>
      <c r="K333" s="88">
        <v>320.94</v>
      </c>
      <c r="N333" s="88">
        <v>931.42</v>
      </c>
      <c r="O333" s="88" t="s">
        <v>1359</v>
      </c>
      <c r="P333" s="89">
        <v>39790</v>
      </c>
      <c r="Q333" s="88">
        <v>2</v>
      </c>
      <c r="R333" s="88" t="s">
        <v>1358</v>
      </c>
      <c r="S333" s="88">
        <v>2</v>
      </c>
      <c r="T333" s="88" t="s">
        <v>1357</v>
      </c>
      <c r="U333" s="88" t="s">
        <v>1356</v>
      </c>
      <c r="V333" s="88" t="s">
        <v>1355</v>
      </c>
      <c r="W333" s="88" t="s">
        <v>1354</v>
      </c>
      <c r="X333" s="88" t="s">
        <v>1353</v>
      </c>
      <c r="Y333" s="88" t="s">
        <v>1352</v>
      </c>
      <c r="Z333" s="88" t="s">
        <v>1351</v>
      </c>
      <c r="AA333" s="88">
        <v>25</v>
      </c>
      <c r="AB333" s="88" t="s">
        <v>1350</v>
      </c>
    </row>
    <row r="334" spans="1:28">
      <c r="A334" s="88" t="s">
        <v>1346</v>
      </c>
      <c r="C334" s="88" t="s">
        <v>1349</v>
      </c>
      <c r="D334" s="88" t="s">
        <v>1348</v>
      </c>
      <c r="E334" s="88" t="s">
        <v>101</v>
      </c>
      <c r="F334" s="88" t="s">
        <v>355</v>
      </c>
      <c r="K334" s="88">
        <v>284.05</v>
      </c>
      <c r="O334" s="88" t="s">
        <v>354</v>
      </c>
      <c r="P334" s="89">
        <v>40720</v>
      </c>
      <c r="Q334" s="88">
        <v>3</v>
      </c>
      <c r="R334" s="88" t="s">
        <v>1347</v>
      </c>
      <c r="S334" s="88">
        <v>2</v>
      </c>
      <c r="T334" s="88" t="s">
        <v>1346</v>
      </c>
      <c r="U334" s="88" t="s">
        <v>1345</v>
      </c>
      <c r="V334" s="88" t="s">
        <v>1344</v>
      </c>
      <c r="W334" s="88" t="s">
        <v>1343</v>
      </c>
      <c r="X334" s="88" t="s">
        <v>1342</v>
      </c>
      <c r="Y334" s="88" t="s">
        <v>1341</v>
      </c>
      <c r="Z334" s="88" t="s">
        <v>1340</v>
      </c>
      <c r="AA334" s="88">
        <v>1</v>
      </c>
      <c r="AB334" s="88" t="s">
        <v>345</v>
      </c>
    </row>
    <row r="335" spans="1:28">
      <c r="A335" s="88" t="s">
        <v>1336</v>
      </c>
      <c r="C335" s="88" t="s">
        <v>1339</v>
      </c>
      <c r="D335" s="88" t="s">
        <v>1338</v>
      </c>
      <c r="E335" s="88" t="s">
        <v>101</v>
      </c>
      <c r="F335" s="88" t="s">
        <v>165</v>
      </c>
      <c r="O335" s="88" t="s">
        <v>981</v>
      </c>
      <c r="P335" s="89">
        <v>38094</v>
      </c>
      <c r="Q335" s="88">
        <v>1</v>
      </c>
      <c r="R335" s="88" t="s">
        <v>1337</v>
      </c>
      <c r="S335" s="88">
        <v>3</v>
      </c>
      <c r="T335" s="88" t="s">
        <v>1336</v>
      </c>
      <c r="U335" s="88" t="s">
        <v>947</v>
      </c>
      <c r="V335" s="88" t="s">
        <v>1335</v>
      </c>
      <c r="W335" s="88" t="s">
        <v>945</v>
      </c>
      <c r="X335" s="88" t="s">
        <v>1334</v>
      </c>
      <c r="Y335" s="88" t="s">
        <v>943</v>
      </c>
      <c r="Z335" s="88" t="s">
        <v>1333</v>
      </c>
      <c r="AA335" s="88">
        <v>48</v>
      </c>
      <c r="AB335" s="88" t="s">
        <v>972</v>
      </c>
    </row>
    <row r="336" spans="1:28">
      <c r="A336" s="88" t="s">
        <v>1329</v>
      </c>
      <c r="C336" s="88" t="s">
        <v>1332</v>
      </c>
      <c r="D336" s="88" t="s">
        <v>1331</v>
      </c>
      <c r="E336" s="88" t="s">
        <v>101</v>
      </c>
      <c r="F336" s="88" t="s">
        <v>165</v>
      </c>
      <c r="O336" s="88" t="s">
        <v>981</v>
      </c>
      <c r="P336" s="89">
        <v>38521</v>
      </c>
      <c r="Q336" s="88">
        <v>1</v>
      </c>
      <c r="R336" s="88" t="s">
        <v>1330</v>
      </c>
      <c r="S336" s="88">
        <v>2</v>
      </c>
      <c r="T336" s="88" t="s">
        <v>1329</v>
      </c>
      <c r="U336" s="88" t="s">
        <v>1328</v>
      </c>
      <c r="V336" s="88" t="s">
        <v>1327</v>
      </c>
      <c r="W336" s="88" t="s">
        <v>1326</v>
      </c>
      <c r="X336" s="88" t="s">
        <v>1325</v>
      </c>
      <c r="Y336" s="88" t="s">
        <v>1324</v>
      </c>
      <c r="Z336" s="88" t="s">
        <v>1323</v>
      </c>
      <c r="AA336" s="88">
        <v>48</v>
      </c>
      <c r="AB336" s="88" t="s">
        <v>972</v>
      </c>
    </row>
    <row r="337" spans="1:28">
      <c r="A337" s="88" t="s">
        <v>1319</v>
      </c>
      <c r="C337" s="88" t="s">
        <v>1322</v>
      </c>
      <c r="D337" s="88" t="s">
        <v>1321</v>
      </c>
      <c r="E337" s="88" t="s">
        <v>101</v>
      </c>
      <c r="F337" s="88" t="s">
        <v>165</v>
      </c>
      <c r="O337" s="88" t="s">
        <v>564</v>
      </c>
      <c r="P337" s="89">
        <v>38518</v>
      </c>
      <c r="Q337" s="88">
        <v>1</v>
      </c>
      <c r="R337" s="88" t="s">
        <v>1320</v>
      </c>
      <c r="S337" s="88">
        <v>2</v>
      </c>
      <c r="T337" s="88" t="s">
        <v>1319</v>
      </c>
      <c r="U337" s="88" t="s">
        <v>1318</v>
      </c>
      <c r="V337" s="88" t="s">
        <v>1317</v>
      </c>
      <c r="W337" s="88" t="s">
        <v>1316</v>
      </c>
      <c r="X337" s="88" t="s">
        <v>443</v>
      </c>
      <c r="Y337" s="88" t="s">
        <v>1315</v>
      </c>
      <c r="Z337" s="88" t="s">
        <v>441</v>
      </c>
      <c r="AA337" s="88">
        <v>48</v>
      </c>
      <c r="AB337" s="88" t="s">
        <v>558</v>
      </c>
    </row>
    <row r="338" spans="1:28">
      <c r="A338" s="88" t="s">
        <v>1309</v>
      </c>
      <c r="C338" s="88" t="s">
        <v>1314</v>
      </c>
      <c r="D338" s="88" t="s">
        <v>1313</v>
      </c>
      <c r="E338" s="88" t="s">
        <v>101</v>
      </c>
      <c r="F338" s="88" t="s">
        <v>355</v>
      </c>
      <c r="O338" s="88" t="s">
        <v>1312</v>
      </c>
      <c r="P338" s="89">
        <v>33873</v>
      </c>
      <c r="Q338" s="88">
        <v>0</v>
      </c>
      <c r="R338" s="88" t="s">
        <v>1311</v>
      </c>
      <c r="S338" s="88" t="s">
        <v>1310</v>
      </c>
      <c r="T338" s="88" t="s">
        <v>1309</v>
      </c>
      <c r="U338" s="88" t="s">
        <v>1308</v>
      </c>
      <c r="V338" s="88" t="s">
        <v>1307</v>
      </c>
      <c r="W338" s="88" t="s">
        <v>1306</v>
      </c>
      <c r="X338" s="88" t="s">
        <v>511</v>
      </c>
      <c r="Y338" s="88" t="s">
        <v>1305</v>
      </c>
      <c r="Z338" s="88" t="s">
        <v>509</v>
      </c>
      <c r="AA338" s="88">
        <v>1</v>
      </c>
      <c r="AB338" s="88" t="s">
        <v>1304</v>
      </c>
    </row>
    <row r="339" spans="1:28">
      <c r="A339" s="88" t="s">
        <v>1298</v>
      </c>
      <c r="C339" s="88" t="s">
        <v>1303</v>
      </c>
      <c r="D339" s="88" t="s">
        <v>1302</v>
      </c>
      <c r="E339" s="88" t="s">
        <v>101</v>
      </c>
      <c r="F339" s="88" t="s">
        <v>1301</v>
      </c>
      <c r="K339" s="88">
        <v>277.11</v>
      </c>
      <c r="O339" s="88" t="s">
        <v>1300</v>
      </c>
      <c r="P339" s="89">
        <v>40899</v>
      </c>
      <c r="Q339" s="88">
        <v>3</v>
      </c>
      <c r="R339" s="88" t="s">
        <v>1299</v>
      </c>
      <c r="S339" s="88">
        <v>2</v>
      </c>
      <c r="T339" s="88" t="s">
        <v>1298</v>
      </c>
      <c r="U339" s="88" t="s">
        <v>1297</v>
      </c>
      <c r="V339" s="88" t="s">
        <v>1296</v>
      </c>
      <c r="W339" s="88" t="s">
        <v>1295</v>
      </c>
      <c r="X339" s="88" t="s">
        <v>1294</v>
      </c>
      <c r="Y339" s="88" t="s">
        <v>1293</v>
      </c>
      <c r="Z339" s="88" t="s">
        <v>1292</v>
      </c>
      <c r="AA339" s="88">
        <v>20</v>
      </c>
      <c r="AB339" s="88" t="s">
        <v>1291</v>
      </c>
    </row>
    <row r="340" spans="1:28">
      <c r="A340" s="88" t="s">
        <v>1286</v>
      </c>
      <c r="C340" s="88" t="s">
        <v>1290</v>
      </c>
      <c r="D340" s="88" t="s">
        <v>1289</v>
      </c>
      <c r="E340" s="88" t="s">
        <v>101</v>
      </c>
      <c r="F340" s="88" t="s">
        <v>1036</v>
      </c>
      <c r="O340" s="88" t="s">
        <v>1288</v>
      </c>
      <c r="P340" s="89">
        <v>41056</v>
      </c>
      <c r="Q340" s="88">
        <v>3</v>
      </c>
      <c r="R340" s="88" t="s">
        <v>1287</v>
      </c>
      <c r="S340" s="88">
        <v>1</v>
      </c>
      <c r="T340" s="88" t="s">
        <v>1286</v>
      </c>
      <c r="U340" s="88" t="s">
        <v>239</v>
      </c>
      <c r="V340" s="88" t="s">
        <v>1285</v>
      </c>
      <c r="W340" s="88" t="s">
        <v>237</v>
      </c>
      <c r="X340" s="88" t="s">
        <v>1284</v>
      </c>
      <c r="Y340" s="88" t="s">
        <v>235</v>
      </c>
      <c r="Z340" s="88" t="s">
        <v>1283</v>
      </c>
      <c r="AA340" s="88">
        <v>16</v>
      </c>
      <c r="AB340" s="88" t="s">
        <v>1282</v>
      </c>
    </row>
    <row r="341" spans="1:28">
      <c r="A341" s="88" t="s">
        <v>1278</v>
      </c>
      <c r="C341" s="88" t="s">
        <v>1281</v>
      </c>
      <c r="D341" s="88" t="s">
        <v>1280</v>
      </c>
      <c r="E341" s="88" t="s">
        <v>101</v>
      </c>
      <c r="F341" s="88" t="s">
        <v>1036</v>
      </c>
      <c r="O341" s="88" t="s">
        <v>1080</v>
      </c>
      <c r="P341" s="89">
        <v>41354</v>
      </c>
      <c r="Q341" s="88">
        <v>3</v>
      </c>
      <c r="R341" s="88" t="s">
        <v>1279</v>
      </c>
      <c r="S341" s="88">
        <v>1</v>
      </c>
      <c r="T341" s="88" t="s">
        <v>1278</v>
      </c>
      <c r="U341" s="88" t="s">
        <v>1277</v>
      </c>
      <c r="V341" s="88" t="s">
        <v>1276</v>
      </c>
      <c r="W341" s="88" t="s">
        <v>1275</v>
      </c>
      <c r="X341" s="88" t="s">
        <v>1274</v>
      </c>
      <c r="Y341" s="88" t="s">
        <v>1273</v>
      </c>
      <c r="Z341" s="88" t="s">
        <v>1272</v>
      </c>
      <c r="AA341" s="88">
        <v>16</v>
      </c>
      <c r="AB341" s="88" t="s">
        <v>1073</v>
      </c>
    </row>
    <row r="342" spans="1:28">
      <c r="A342" s="88" t="s">
        <v>1268</v>
      </c>
      <c r="C342" s="88" t="s">
        <v>1271</v>
      </c>
      <c r="D342" s="88" t="s">
        <v>1270</v>
      </c>
      <c r="E342" s="88" t="s">
        <v>101</v>
      </c>
      <c r="F342" s="88" t="s">
        <v>1036</v>
      </c>
      <c r="O342" s="88" t="s">
        <v>1035</v>
      </c>
      <c r="P342" s="89">
        <v>41104</v>
      </c>
      <c r="Q342" s="88">
        <v>3</v>
      </c>
      <c r="R342" s="88" t="s">
        <v>1269</v>
      </c>
      <c r="S342" s="88">
        <v>1</v>
      </c>
      <c r="T342" s="88" t="s">
        <v>1268</v>
      </c>
      <c r="U342" s="88" t="s">
        <v>148</v>
      </c>
      <c r="V342" s="88" t="s">
        <v>1267</v>
      </c>
      <c r="W342" s="88" t="s">
        <v>146</v>
      </c>
      <c r="X342" s="88" t="s">
        <v>1266</v>
      </c>
      <c r="Y342" s="88" t="s">
        <v>144</v>
      </c>
      <c r="Z342" s="88" t="s">
        <v>1265</v>
      </c>
      <c r="AA342" s="88">
        <v>16</v>
      </c>
      <c r="AB342" s="88" t="s">
        <v>1026</v>
      </c>
    </row>
    <row r="343" spans="1:28">
      <c r="A343" s="88" t="s">
        <v>1260</v>
      </c>
      <c r="C343" s="88" t="s">
        <v>1264</v>
      </c>
      <c r="D343" s="88" t="s">
        <v>1263</v>
      </c>
      <c r="E343" s="88" t="s">
        <v>101</v>
      </c>
      <c r="F343" s="88" t="s">
        <v>368</v>
      </c>
      <c r="O343" s="88" t="s">
        <v>1262</v>
      </c>
      <c r="P343" s="89">
        <v>41079</v>
      </c>
      <c r="Q343" s="88">
        <v>3</v>
      </c>
      <c r="R343" s="88" t="s">
        <v>1261</v>
      </c>
      <c r="S343" s="88">
        <v>1</v>
      </c>
      <c r="T343" s="88" t="s">
        <v>1260</v>
      </c>
      <c r="U343" s="88" t="s">
        <v>1259</v>
      </c>
      <c r="V343" s="88" t="s">
        <v>1258</v>
      </c>
      <c r="W343" s="88" t="s">
        <v>1257</v>
      </c>
      <c r="X343" s="88" t="s">
        <v>1256</v>
      </c>
      <c r="Y343" s="88" t="s">
        <v>1255</v>
      </c>
      <c r="Z343" s="88" t="s">
        <v>1254</v>
      </c>
      <c r="AA343" s="88">
        <v>24</v>
      </c>
      <c r="AB343" s="88" t="s">
        <v>1253</v>
      </c>
    </row>
    <row r="344" spans="1:28">
      <c r="A344" s="88" t="s">
        <v>1248</v>
      </c>
      <c r="C344" s="88" t="s">
        <v>1252</v>
      </c>
      <c r="D344" s="88" t="s">
        <v>1251</v>
      </c>
      <c r="E344" s="88" t="s">
        <v>101</v>
      </c>
      <c r="F344" s="88" t="s">
        <v>290</v>
      </c>
      <c r="O344" s="88" t="s">
        <v>1250</v>
      </c>
      <c r="P344" s="89">
        <v>41229</v>
      </c>
      <c r="Q344" s="88">
        <v>3</v>
      </c>
      <c r="R344" s="88" t="s">
        <v>1249</v>
      </c>
      <c r="S344" s="88">
        <v>1</v>
      </c>
      <c r="T344" s="88" t="s">
        <v>1248</v>
      </c>
      <c r="U344" s="88" t="s">
        <v>1247</v>
      </c>
      <c r="V344" s="88" t="s">
        <v>1246</v>
      </c>
      <c r="W344" s="88" t="s">
        <v>1245</v>
      </c>
      <c r="X344" s="88" t="s">
        <v>1244</v>
      </c>
      <c r="Y344" s="88" t="s">
        <v>1243</v>
      </c>
      <c r="Z344" s="88" t="s">
        <v>1242</v>
      </c>
      <c r="AA344" s="88">
        <v>17</v>
      </c>
      <c r="AB344" s="88" t="s">
        <v>1241</v>
      </c>
    </row>
    <row r="345" spans="1:28">
      <c r="A345" s="88" t="s">
        <v>1236</v>
      </c>
      <c r="C345" s="88" t="s">
        <v>1240</v>
      </c>
      <c r="D345" s="88" t="s">
        <v>1239</v>
      </c>
      <c r="E345" s="88" t="s">
        <v>101</v>
      </c>
      <c r="F345" s="88" t="s">
        <v>1036</v>
      </c>
      <c r="O345" s="88" t="s">
        <v>1238</v>
      </c>
      <c r="P345" s="89">
        <v>41135</v>
      </c>
      <c r="Q345" s="88">
        <v>3</v>
      </c>
      <c r="R345" s="88" t="s">
        <v>1237</v>
      </c>
      <c r="S345" s="88">
        <v>1</v>
      </c>
      <c r="T345" s="88" t="s">
        <v>1236</v>
      </c>
      <c r="U345" s="88" t="s">
        <v>1235</v>
      </c>
      <c r="V345" s="88" t="s">
        <v>1234</v>
      </c>
      <c r="W345" s="88" t="s">
        <v>1233</v>
      </c>
      <c r="X345" s="88" t="s">
        <v>1232</v>
      </c>
      <c r="Y345" s="88" t="s">
        <v>1231</v>
      </c>
      <c r="Z345" s="88" t="s">
        <v>1230</v>
      </c>
      <c r="AA345" s="88">
        <v>16</v>
      </c>
      <c r="AB345" s="88" t="s">
        <v>1229</v>
      </c>
    </row>
    <row r="346" spans="1:28">
      <c r="A346" s="88" t="s">
        <v>1223</v>
      </c>
      <c r="C346" s="88" t="s">
        <v>1228</v>
      </c>
      <c r="D346" s="88" t="s">
        <v>1227</v>
      </c>
      <c r="E346" s="88" t="s">
        <v>101</v>
      </c>
      <c r="F346" s="88" t="s">
        <v>1226</v>
      </c>
      <c r="O346" s="88" t="s">
        <v>1225</v>
      </c>
      <c r="P346" s="89">
        <v>39487</v>
      </c>
      <c r="Q346" s="88">
        <v>2</v>
      </c>
      <c r="R346" s="88" t="s">
        <v>1224</v>
      </c>
      <c r="S346" s="88">
        <v>3</v>
      </c>
      <c r="T346" s="88" t="s">
        <v>1223</v>
      </c>
      <c r="U346" s="88" t="s">
        <v>1222</v>
      </c>
      <c r="V346" s="88" t="s">
        <v>1221</v>
      </c>
      <c r="W346" s="88" t="s">
        <v>1220</v>
      </c>
      <c r="X346" s="88" t="s">
        <v>1219</v>
      </c>
      <c r="Y346" s="88" t="s">
        <v>1218</v>
      </c>
      <c r="Z346" s="88" t="s">
        <v>1217</v>
      </c>
      <c r="AA346" s="88">
        <v>6</v>
      </c>
      <c r="AB346" s="88" t="s">
        <v>1216</v>
      </c>
    </row>
    <row r="347" spans="1:28">
      <c r="A347" s="88" t="s">
        <v>1211</v>
      </c>
      <c r="C347" s="88" t="s">
        <v>1215</v>
      </c>
      <c r="D347" s="88" t="s">
        <v>1214</v>
      </c>
      <c r="E347" s="88" t="s">
        <v>101</v>
      </c>
      <c r="F347" s="88" t="s">
        <v>1036</v>
      </c>
      <c r="O347" s="88" t="s">
        <v>1213</v>
      </c>
      <c r="P347" s="89">
        <v>41179</v>
      </c>
      <c r="Q347" s="88">
        <v>3</v>
      </c>
      <c r="R347" s="88" t="s">
        <v>1212</v>
      </c>
      <c r="S347" s="88">
        <v>1</v>
      </c>
      <c r="T347" s="88" t="s">
        <v>1211</v>
      </c>
      <c r="U347" s="88" t="s">
        <v>1210</v>
      </c>
      <c r="V347" s="88" t="s">
        <v>1209</v>
      </c>
      <c r="W347" s="88" t="s">
        <v>1208</v>
      </c>
      <c r="X347" s="88" t="s">
        <v>1207</v>
      </c>
      <c r="Y347" s="88" t="s">
        <v>1206</v>
      </c>
      <c r="Z347" s="88" t="s">
        <v>1205</v>
      </c>
      <c r="AA347" s="88">
        <v>16</v>
      </c>
      <c r="AB347" s="88" t="s">
        <v>1204</v>
      </c>
    </row>
    <row r="348" spans="1:28">
      <c r="A348" s="88" t="s">
        <v>1200</v>
      </c>
      <c r="C348" s="88" t="s">
        <v>1203</v>
      </c>
      <c r="D348" s="88" t="s">
        <v>1202</v>
      </c>
      <c r="E348" s="88" t="s">
        <v>101</v>
      </c>
      <c r="F348" s="88" t="s">
        <v>165</v>
      </c>
      <c r="O348" s="88" t="s">
        <v>1048</v>
      </c>
      <c r="P348" s="89">
        <v>39001</v>
      </c>
      <c r="Q348" s="88">
        <v>1</v>
      </c>
      <c r="R348" s="88" t="s">
        <v>1201</v>
      </c>
      <c r="S348" s="88">
        <v>1</v>
      </c>
      <c r="T348" s="88" t="s">
        <v>1200</v>
      </c>
      <c r="U348" s="88" t="s">
        <v>239</v>
      </c>
      <c r="V348" s="88" t="s">
        <v>1199</v>
      </c>
      <c r="W348" s="88" t="s">
        <v>237</v>
      </c>
      <c r="X348" s="88" t="s">
        <v>1198</v>
      </c>
      <c r="Y348" s="88" t="s">
        <v>235</v>
      </c>
      <c r="Z348" s="88" t="s">
        <v>1197</v>
      </c>
      <c r="AA348" s="88">
        <v>48</v>
      </c>
      <c r="AB348" s="88" t="s">
        <v>1114</v>
      </c>
    </row>
    <row r="349" spans="1:28">
      <c r="A349" s="88" t="s">
        <v>1193</v>
      </c>
      <c r="C349" s="88" t="s">
        <v>1196</v>
      </c>
      <c r="D349" s="88" t="s">
        <v>1195</v>
      </c>
      <c r="E349" s="88" t="s">
        <v>101</v>
      </c>
      <c r="F349" s="88" t="s">
        <v>1036</v>
      </c>
      <c r="O349" s="88" t="s">
        <v>1164</v>
      </c>
      <c r="P349" s="89">
        <v>41023</v>
      </c>
      <c r="Q349" s="88">
        <v>3</v>
      </c>
      <c r="R349" s="88" t="s">
        <v>1194</v>
      </c>
      <c r="S349" s="88">
        <v>1</v>
      </c>
      <c r="T349" s="88" t="s">
        <v>1193</v>
      </c>
      <c r="U349" s="88" t="s">
        <v>1192</v>
      </c>
      <c r="V349" s="88" t="s">
        <v>1191</v>
      </c>
      <c r="W349" s="88" t="s">
        <v>1190</v>
      </c>
      <c r="X349" s="88" t="s">
        <v>1189</v>
      </c>
      <c r="Y349" s="88" t="s">
        <v>1188</v>
      </c>
      <c r="Z349" s="88" t="s">
        <v>1187</v>
      </c>
      <c r="AA349" s="88">
        <v>16</v>
      </c>
      <c r="AB349" s="88" t="s">
        <v>1155</v>
      </c>
    </row>
    <row r="350" spans="1:28">
      <c r="A350" s="88" t="s">
        <v>1183</v>
      </c>
      <c r="C350" s="88" t="s">
        <v>1186</v>
      </c>
      <c r="D350" s="88" t="s">
        <v>1185</v>
      </c>
      <c r="E350" s="88" t="s">
        <v>101</v>
      </c>
      <c r="F350" s="88" t="s">
        <v>1036</v>
      </c>
      <c r="O350" s="88" t="s">
        <v>1035</v>
      </c>
      <c r="P350" s="89">
        <v>41118</v>
      </c>
      <c r="Q350" s="88">
        <v>3</v>
      </c>
      <c r="R350" s="88" t="s">
        <v>1184</v>
      </c>
      <c r="S350" s="88">
        <v>1</v>
      </c>
      <c r="T350" s="88" t="s">
        <v>1183</v>
      </c>
      <c r="U350" s="88" t="s">
        <v>1182</v>
      </c>
      <c r="V350" s="88" t="s">
        <v>1181</v>
      </c>
      <c r="W350" s="88" t="s">
        <v>1180</v>
      </c>
      <c r="X350" s="88" t="s">
        <v>1179</v>
      </c>
      <c r="Y350" s="88" t="s">
        <v>1178</v>
      </c>
      <c r="Z350" s="88" t="s">
        <v>1177</v>
      </c>
      <c r="AA350" s="88">
        <v>16</v>
      </c>
      <c r="AB350" s="88" t="s">
        <v>1026</v>
      </c>
    </row>
    <row r="351" spans="1:28">
      <c r="A351" s="88" t="s">
        <v>1173</v>
      </c>
      <c r="C351" s="88" t="s">
        <v>1176</v>
      </c>
      <c r="D351" s="88" t="s">
        <v>1175</v>
      </c>
      <c r="E351" s="88" t="s">
        <v>101</v>
      </c>
      <c r="F351" s="88" t="s">
        <v>165</v>
      </c>
      <c r="O351" s="88" t="s">
        <v>855</v>
      </c>
      <c r="P351" s="89">
        <v>39075</v>
      </c>
      <c r="Q351" s="88">
        <v>1</v>
      </c>
      <c r="R351" s="88" t="s">
        <v>1174</v>
      </c>
      <c r="S351" s="88">
        <v>1</v>
      </c>
      <c r="T351" s="88" t="s">
        <v>1173</v>
      </c>
      <c r="U351" s="88" t="s">
        <v>1172</v>
      </c>
      <c r="V351" s="88" t="s">
        <v>1171</v>
      </c>
      <c r="W351" s="88" t="s">
        <v>1170</v>
      </c>
      <c r="X351" s="88" t="s">
        <v>1169</v>
      </c>
      <c r="Y351" s="88" t="s">
        <v>1168</v>
      </c>
      <c r="Z351" s="88" t="s">
        <v>1167</v>
      </c>
      <c r="AA351" s="88">
        <v>48</v>
      </c>
      <c r="AB351" s="88" t="s">
        <v>846</v>
      </c>
    </row>
    <row r="352" spans="1:28">
      <c r="A352" s="88" t="s">
        <v>1162</v>
      </c>
      <c r="C352" s="88" t="s">
        <v>1166</v>
      </c>
      <c r="D352" s="88" t="s">
        <v>1165</v>
      </c>
      <c r="E352" s="88" t="s">
        <v>101</v>
      </c>
      <c r="F352" s="88" t="s">
        <v>1036</v>
      </c>
      <c r="O352" s="88" t="s">
        <v>1164</v>
      </c>
      <c r="P352" s="89">
        <v>41162</v>
      </c>
      <c r="Q352" s="88">
        <v>3</v>
      </c>
      <c r="R352" s="88" t="s">
        <v>1163</v>
      </c>
      <c r="S352" s="88">
        <v>1</v>
      </c>
      <c r="T352" s="88" t="s">
        <v>1162</v>
      </c>
      <c r="U352" s="88" t="s">
        <v>1161</v>
      </c>
      <c r="V352" s="88" t="s">
        <v>1160</v>
      </c>
      <c r="W352" s="88" t="s">
        <v>1159</v>
      </c>
      <c r="X352" s="88" t="s">
        <v>1158</v>
      </c>
      <c r="Y352" s="88" t="s">
        <v>1157</v>
      </c>
      <c r="Z352" s="88" t="s">
        <v>1156</v>
      </c>
      <c r="AA352" s="88">
        <v>16</v>
      </c>
      <c r="AB352" s="88" t="s">
        <v>1155</v>
      </c>
    </row>
    <row r="353" spans="1:28">
      <c r="A353" s="88" t="s">
        <v>1151</v>
      </c>
      <c r="C353" s="88" t="s">
        <v>1154</v>
      </c>
      <c r="D353" s="88" t="s">
        <v>1153</v>
      </c>
      <c r="E353" s="88" t="s">
        <v>101</v>
      </c>
      <c r="F353" s="88" t="s">
        <v>165</v>
      </c>
      <c r="O353" s="88" t="s">
        <v>855</v>
      </c>
      <c r="P353" s="89">
        <v>39149</v>
      </c>
      <c r="Q353" s="88">
        <v>1</v>
      </c>
      <c r="R353" s="88" t="s">
        <v>1152</v>
      </c>
      <c r="S353" s="88">
        <v>1</v>
      </c>
      <c r="T353" s="88" t="s">
        <v>1151</v>
      </c>
      <c r="U353" s="88" t="s">
        <v>1150</v>
      </c>
      <c r="V353" s="88" t="s">
        <v>1149</v>
      </c>
      <c r="W353" s="88" t="s">
        <v>1148</v>
      </c>
      <c r="X353" s="88" t="s">
        <v>1147</v>
      </c>
      <c r="Y353" s="88" t="s">
        <v>1146</v>
      </c>
      <c r="Z353" s="88" t="s">
        <v>1145</v>
      </c>
      <c r="AA353" s="88">
        <v>48</v>
      </c>
      <c r="AB353" s="88" t="s">
        <v>846</v>
      </c>
    </row>
    <row r="354" spans="1:28">
      <c r="A354" s="88" t="s">
        <v>1139</v>
      </c>
      <c r="C354" s="88" t="s">
        <v>1144</v>
      </c>
      <c r="D354" s="88" t="s">
        <v>1143</v>
      </c>
      <c r="E354" s="88" t="s">
        <v>101</v>
      </c>
      <c r="F354" s="88" t="s">
        <v>1142</v>
      </c>
      <c r="O354" s="88" t="s">
        <v>1141</v>
      </c>
      <c r="P354" s="89">
        <v>41362</v>
      </c>
      <c r="Q354" s="88">
        <v>3</v>
      </c>
      <c r="R354" s="88" t="s">
        <v>1140</v>
      </c>
      <c r="S354" s="88">
        <v>1</v>
      </c>
      <c r="T354" s="88" t="s">
        <v>1139</v>
      </c>
      <c r="U354" s="88" t="s">
        <v>1138</v>
      </c>
      <c r="V354" s="88" t="s">
        <v>1137</v>
      </c>
      <c r="W354" s="88" t="s">
        <v>1136</v>
      </c>
      <c r="X354" s="88" t="s">
        <v>723</v>
      </c>
      <c r="Y354" s="88" t="s">
        <v>1135</v>
      </c>
      <c r="Z354" s="88" t="s">
        <v>721</v>
      </c>
      <c r="AA354" s="88">
        <v>7</v>
      </c>
      <c r="AB354" s="88" t="s">
        <v>1134</v>
      </c>
    </row>
    <row r="355" spans="1:28">
      <c r="A355" s="88" t="s">
        <v>1129</v>
      </c>
      <c r="C355" s="88" t="s">
        <v>1133</v>
      </c>
      <c r="D355" s="88" t="s">
        <v>1132</v>
      </c>
      <c r="E355" s="88" t="s">
        <v>101</v>
      </c>
      <c r="F355" s="88" t="s">
        <v>1036</v>
      </c>
      <c r="O355" s="88" t="s">
        <v>1131</v>
      </c>
      <c r="P355" s="89">
        <v>41095</v>
      </c>
      <c r="Q355" s="88">
        <v>3</v>
      </c>
      <c r="R355" s="88" t="s">
        <v>1130</v>
      </c>
      <c r="S355" s="88">
        <v>1</v>
      </c>
      <c r="T355" s="88" t="s">
        <v>1129</v>
      </c>
      <c r="U355" s="88" t="s">
        <v>1128</v>
      </c>
      <c r="V355" s="88" t="s">
        <v>1127</v>
      </c>
      <c r="W355" s="88" t="s">
        <v>1126</v>
      </c>
      <c r="X355" s="88" t="s">
        <v>1125</v>
      </c>
      <c r="Y355" s="88" t="s">
        <v>1124</v>
      </c>
      <c r="Z355" s="88" t="s">
        <v>1123</v>
      </c>
      <c r="AA355" s="88">
        <v>16</v>
      </c>
      <c r="AB355" s="88" t="s">
        <v>1122</v>
      </c>
    </row>
    <row r="356" spans="1:28">
      <c r="A356" s="88" t="s">
        <v>1118</v>
      </c>
      <c r="C356" s="88" t="s">
        <v>1121</v>
      </c>
      <c r="D356" s="88" t="s">
        <v>1120</v>
      </c>
      <c r="E356" s="88" t="s">
        <v>101</v>
      </c>
      <c r="F356" s="88" t="s">
        <v>165</v>
      </c>
      <c r="O356" s="88" t="s">
        <v>1048</v>
      </c>
      <c r="P356" s="89">
        <v>38528</v>
      </c>
      <c r="Q356" s="88">
        <v>1</v>
      </c>
      <c r="R356" s="88" t="s">
        <v>1119</v>
      </c>
      <c r="S356" s="88">
        <v>1</v>
      </c>
      <c r="T356" s="88" t="s">
        <v>1118</v>
      </c>
      <c r="U356" s="88" t="s">
        <v>650</v>
      </c>
      <c r="V356" s="88" t="s">
        <v>1117</v>
      </c>
      <c r="W356" s="88" t="s">
        <v>648</v>
      </c>
      <c r="X356" s="88" t="s">
        <v>1116</v>
      </c>
      <c r="Y356" s="88" t="s">
        <v>646</v>
      </c>
      <c r="Z356" s="88" t="s">
        <v>1115</v>
      </c>
      <c r="AA356" s="88">
        <v>48</v>
      </c>
      <c r="AB356" s="88" t="s">
        <v>1114</v>
      </c>
    </row>
    <row r="357" spans="1:28">
      <c r="A357" s="88" t="s">
        <v>1109</v>
      </c>
      <c r="C357" s="88" t="s">
        <v>1113</v>
      </c>
      <c r="D357" s="88" t="s">
        <v>1112</v>
      </c>
      <c r="E357" s="88" t="s">
        <v>101</v>
      </c>
      <c r="F357" s="88" t="s">
        <v>630</v>
      </c>
      <c r="O357" s="88" t="s">
        <v>1111</v>
      </c>
      <c r="P357" s="89">
        <v>41122</v>
      </c>
      <c r="Q357" s="88">
        <v>3</v>
      </c>
      <c r="R357" s="88" t="s">
        <v>1110</v>
      </c>
      <c r="S357" s="88">
        <v>1</v>
      </c>
      <c r="T357" s="88" t="s">
        <v>1109</v>
      </c>
      <c r="U357" s="88" t="s">
        <v>1108</v>
      </c>
      <c r="V357" s="88" t="s">
        <v>1107</v>
      </c>
      <c r="W357" s="88" t="s">
        <v>1106</v>
      </c>
      <c r="X357" s="88" t="s">
        <v>348</v>
      </c>
      <c r="Y357" s="88" t="s">
        <v>1105</v>
      </c>
      <c r="Z357" s="88" t="s">
        <v>1104</v>
      </c>
      <c r="AA357" s="88">
        <v>3</v>
      </c>
      <c r="AB357" s="88" t="s">
        <v>1103</v>
      </c>
    </row>
    <row r="358" spans="1:28">
      <c r="A358" s="88" t="s">
        <v>1099</v>
      </c>
      <c r="C358" s="88" t="s">
        <v>1102</v>
      </c>
      <c r="D358" s="88" t="s">
        <v>1101</v>
      </c>
      <c r="E358" s="88" t="s">
        <v>101</v>
      </c>
      <c r="F358" s="88" t="s">
        <v>1036</v>
      </c>
      <c r="O358" s="88" t="s">
        <v>1080</v>
      </c>
      <c r="P358" s="89">
        <v>41354</v>
      </c>
      <c r="Q358" s="88">
        <v>3</v>
      </c>
      <c r="R358" s="88" t="s">
        <v>1100</v>
      </c>
      <c r="S358" s="88">
        <v>1</v>
      </c>
      <c r="T358" s="88" t="s">
        <v>1099</v>
      </c>
      <c r="U358" s="88" t="s">
        <v>1098</v>
      </c>
      <c r="V358" s="88" t="s">
        <v>1097</v>
      </c>
      <c r="W358" s="88" t="s">
        <v>1096</v>
      </c>
      <c r="X358" s="88" t="s">
        <v>1095</v>
      </c>
      <c r="Y358" s="88" t="s">
        <v>1094</v>
      </c>
      <c r="Z358" s="88" t="s">
        <v>1093</v>
      </c>
      <c r="AA358" s="88">
        <v>16</v>
      </c>
      <c r="AB358" s="88" t="s">
        <v>1073</v>
      </c>
    </row>
    <row r="359" spans="1:28">
      <c r="A359" s="88" t="s">
        <v>1089</v>
      </c>
      <c r="C359" s="88" t="s">
        <v>1092</v>
      </c>
      <c r="D359" s="88" t="s">
        <v>1091</v>
      </c>
      <c r="E359" s="88" t="s">
        <v>101</v>
      </c>
      <c r="F359" s="88" t="s">
        <v>165</v>
      </c>
      <c r="O359" s="88" t="s">
        <v>164</v>
      </c>
      <c r="P359" s="89">
        <v>36151</v>
      </c>
      <c r="Q359" s="88">
        <v>1</v>
      </c>
      <c r="R359" s="88" t="s">
        <v>1090</v>
      </c>
      <c r="S359" s="88">
        <v>6</v>
      </c>
      <c r="T359" s="88" t="s">
        <v>1089</v>
      </c>
      <c r="U359" s="88" t="s">
        <v>1088</v>
      </c>
      <c r="V359" s="88" t="s">
        <v>1087</v>
      </c>
      <c r="W359" s="88" t="s">
        <v>1086</v>
      </c>
      <c r="X359" s="88" t="s">
        <v>1085</v>
      </c>
      <c r="Y359" s="88" t="s">
        <v>1084</v>
      </c>
      <c r="Z359" s="88" t="s">
        <v>1083</v>
      </c>
      <c r="AA359" s="88">
        <v>48</v>
      </c>
      <c r="AB359" s="88" t="s">
        <v>155</v>
      </c>
    </row>
    <row r="360" spans="1:28">
      <c r="A360" s="88" t="s">
        <v>1078</v>
      </c>
      <c r="C360" s="88" t="s">
        <v>1082</v>
      </c>
      <c r="D360" s="88" t="s">
        <v>1081</v>
      </c>
      <c r="E360" s="88" t="s">
        <v>101</v>
      </c>
      <c r="F360" s="88" t="s">
        <v>1036</v>
      </c>
      <c r="O360" s="88" t="s">
        <v>1080</v>
      </c>
      <c r="P360" s="89">
        <v>41100</v>
      </c>
      <c r="Q360" s="88">
        <v>3</v>
      </c>
      <c r="R360" s="88" t="s">
        <v>1079</v>
      </c>
      <c r="S360" s="88">
        <v>1</v>
      </c>
      <c r="T360" s="88" t="s">
        <v>1078</v>
      </c>
      <c r="U360" s="88" t="s">
        <v>1077</v>
      </c>
      <c r="V360" s="88" t="s">
        <v>1076</v>
      </c>
      <c r="W360" s="88" t="s">
        <v>433</v>
      </c>
      <c r="X360" s="88" t="s">
        <v>1075</v>
      </c>
      <c r="Y360" s="88" t="s">
        <v>432</v>
      </c>
      <c r="Z360" s="88" t="s">
        <v>1074</v>
      </c>
      <c r="AA360" s="88">
        <v>16</v>
      </c>
      <c r="AB360" s="88" t="s">
        <v>1073</v>
      </c>
    </row>
    <row r="361" spans="1:28">
      <c r="A361" s="88" t="s">
        <v>1069</v>
      </c>
      <c r="C361" s="88" t="s">
        <v>1072</v>
      </c>
      <c r="D361" s="88" t="s">
        <v>1071</v>
      </c>
      <c r="E361" s="88" t="s">
        <v>101</v>
      </c>
      <c r="F361" s="88" t="s">
        <v>165</v>
      </c>
      <c r="O361" s="88" t="s">
        <v>879</v>
      </c>
      <c r="P361" s="89">
        <v>37141</v>
      </c>
      <c r="Q361" s="88">
        <v>1</v>
      </c>
      <c r="R361" s="88" t="s">
        <v>1070</v>
      </c>
      <c r="S361" s="88">
        <v>6</v>
      </c>
      <c r="T361" s="88" t="s">
        <v>1069</v>
      </c>
      <c r="U361" s="88" t="s">
        <v>1068</v>
      </c>
      <c r="V361" s="88" t="s">
        <v>1067</v>
      </c>
      <c r="W361" s="88" t="s">
        <v>1066</v>
      </c>
      <c r="X361" s="88" t="s">
        <v>1065</v>
      </c>
      <c r="Y361" s="88" t="s">
        <v>1064</v>
      </c>
      <c r="Z361" s="88" t="s">
        <v>1063</v>
      </c>
      <c r="AA361" s="88">
        <v>48</v>
      </c>
      <c r="AB361" s="88" t="s">
        <v>870</v>
      </c>
    </row>
    <row r="362" spans="1:28">
      <c r="A362" s="88" t="s">
        <v>1058</v>
      </c>
      <c r="C362" s="88" t="s">
        <v>1062</v>
      </c>
      <c r="D362" s="88" t="s">
        <v>1061</v>
      </c>
      <c r="E362" s="88" t="s">
        <v>101</v>
      </c>
      <c r="F362" s="88" t="s">
        <v>165</v>
      </c>
      <c r="O362" s="88" t="s">
        <v>1060</v>
      </c>
      <c r="P362" s="89">
        <v>38384</v>
      </c>
      <c r="Q362" s="88">
        <v>1</v>
      </c>
      <c r="R362" s="88" t="s">
        <v>1059</v>
      </c>
      <c r="S362" s="88">
        <v>1</v>
      </c>
      <c r="T362" s="88" t="s">
        <v>1058</v>
      </c>
      <c r="U362" s="88" t="s">
        <v>1057</v>
      </c>
      <c r="V362" s="88" t="s">
        <v>1056</v>
      </c>
      <c r="W362" s="88" t="s">
        <v>1055</v>
      </c>
      <c r="X362" s="88" t="s">
        <v>1054</v>
      </c>
      <c r="Y362" s="88" t="s">
        <v>1053</v>
      </c>
      <c r="Z362" s="88" t="s">
        <v>1052</v>
      </c>
      <c r="AA362" s="88">
        <v>48</v>
      </c>
      <c r="AB362" s="88" t="s">
        <v>1051</v>
      </c>
    </row>
    <row r="363" spans="1:28">
      <c r="A363" s="88" t="s">
        <v>1046</v>
      </c>
      <c r="C363" s="88" t="s">
        <v>1050</v>
      </c>
      <c r="D363" s="88" t="s">
        <v>1049</v>
      </c>
      <c r="E363" s="88" t="s">
        <v>101</v>
      </c>
      <c r="F363" s="88" t="s">
        <v>165</v>
      </c>
      <c r="O363" s="88" t="s">
        <v>1048</v>
      </c>
      <c r="P363" s="89">
        <v>38929</v>
      </c>
      <c r="Q363" s="88">
        <v>1</v>
      </c>
      <c r="R363" s="88" t="s">
        <v>1047</v>
      </c>
      <c r="S363" s="88">
        <v>1</v>
      </c>
      <c r="T363" s="88" t="s">
        <v>1046</v>
      </c>
      <c r="U363" s="88" t="s">
        <v>1045</v>
      </c>
      <c r="V363" s="88" t="s">
        <v>1044</v>
      </c>
      <c r="W363" s="88" t="s">
        <v>1043</v>
      </c>
      <c r="X363" s="88" t="s">
        <v>1042</v>
      </c>
      <c r="Y363" s="88" t="s">
        <v>1041</v>
      </c>
      <c r="Z363" s="88" t="s">
        <v>1040</v>
      </c>
      <c r="AA363" s="88">
        <v>48</v>
      </c>
      <c r="AB363" s="88" t="s">
        <v>1039</v>
      </c>
    </row>
    <row r="364" spans="1:28">
      <c r="A364" s="88" t="s">
        <v>1033</v>
      </c>
      <c r="C364" s="88" t="s">
        <v>1038</v>
      </c>
      <c r="D364" s="88" t="s">
        <v>1037</v>
      </c>
      <c r="E364" s="88" t="s">
        <v>101</v>
      </c>
      <c r="F364" s="88" t="s">
        <v>1036</v>
      </c>
      <c r="O364" s="88" t="s">
        <v>1035</v>
      </c>
      <c r="P364" s="89">
        <v>41294</v>
      </c>
      <c r="Q364" s="88">
        <v>3</v>
      </c>
      <c r="R364" s="88" t="s">
        <v>1034</v>
      </c>
      <c r="S364" s="88">
        <v>1</v>
      </c>
      <c r="T364" s="88" t="s">
        <v>1033</v>
      </c>
      <c r="U364" s="88" t="s">
        <v>1032</v>
      </c>
      <c r="V364" s="88" t="s">
        <v>1031</v>
      </c>
      <c r="W364" s="88" t="s">
        <v>1030</v>
      </c>
      <c r="X364" s="88" t="s">
        <v>1029</v>
      </c>
      <c r="Y364" s="88" t="s">
        <v>1028</v>
      </c>
      <c r="Z364" s="88" t="s">
        <v>1027</v>
      </c>
      <c r="AA364" s="88">
        <v>16</v>
      </c>
      <c r="AB364" s="88" t="s">
        <v>1026</v>
      </c>
    </row>
    <row r="365" spans="1:28">
      <c r="A365" s="88" t="s">
        <v>1021</v>
      </c>
      <c r="C365" s="88" t="s">
        <v>1025</v>
      </c>
      <c r="D365" s="88" t="s">
        <v>1024</v>
      </c>
      <c r="E365" s="88" t="s">
        <v>101</v>
      </c>
      <c r="F365" s="88" t="s">
        <v>355</v>
      </c>
      <c r="O365" s="88" t="s">
        <v>1023</v>
      </c>
      <c r="P365" s="89">
        <v>39981</v>
      </c>
      <c r="Q365" s="88">
        <v>2</v>
      </c>
      <c r="R365" s="88" t="s">
        <v>1022</v>
      </c>
      <c r="S365" s="88">
        <v>1</v>
      </c>
      <c r="T365" s="88" t="s">
        <v>1021</v>
      </c>
      <c r="U365" s="88" t="s">
        <v>1020</v>
      </c>
      <c r="V365" s="88" t="s">
        <v>1019</v>
      </c>
      <c r="W365" s="88" t="s">
        <v>1018</v>
      </c>
      <c r="X365" s="88" t="s">
        <v>1017</v>
      </c>
      <c r="Y365" s="88" t="s">
        <v>1016</v>
      </c>
      <c r="Z365" s="88" t="s">
        <v>1015</v>
      </c>
      <c r="AA365" s="88">
        <v>1</v>
      </c>
      <c r="AB365" s="88" t="s">
        <v>1014</v>
      </c>
    </row>
    <row r="366" spans="1:28">
      <c r="A366" s="88" t="s">
        <v>1010</v>
      </c>
      <c r="C366" s="88" t="s">
        <v>1013</v>
      </c>
      <c r="D366" s="88" t="s">
        <v>1012</v>
      </c>
      <c r="E366" s="88" t="s">
        <v>101</v>
      </c>
      <c r="F366" s="88" t="s">
        <v>165</v>
      </c>
      <c r="O366" s="88" t="s">
        <v>265</v>
      </c>
      <c r="P366" s="89">
        <v>39054</v>
      </c>
      <c r="Q366" s="88">
        <v>1</v>
      </c>
      <c r="R366" s="88" t="s">
        <v>1011</v>
      </c>
      <c r="S366" s="88">
        <v>1</v>
      </c>
      <c r="T366" s="88" t="s">
        <v>1010</v>
      </c>
      <c r="U366" s="88" t="s">
        <v>1009</v>
      </c>
      <c r="V366" s="88" t="s">
        <v>1008</v>
      </c>
      <c r="W366" s="88" t="s">
        <v>1007</v>
      </c>
      <c r="X366" s="88" t="s">
        <v>614</v>
      </c>
      <c r="Y366" s="88" t="s">
        <v>1006</v>
      </c>
      <c r="Z366" s="88" t="s">
        <v>612</v>
      </c>
      <c r="AA366" s="88">
        <v>48</v>
      </c>
      <c r="AB366" s="88" t="s">
        <v>256</v>
      </c>
    </row>
    <row r="367" spans="1:28">
      <c r="A367" s="88" t="s">
        <v>1001</v>
      </c>
      <c r="C367" s="88" t="s">
        <v>1005</v>
      </c>
      <c r="D367" s="88" t="s">
        <v>1004</v>
      </c>
      <c r="E367" s="88" t="s">
        <v>101</v>
      </c>
      <c r="F367" s="88" t="s">
        <v>630</v>
      </c>
      <c r="O367" s="88" t="s">
        <v>1003</v>
      </c>
      <c r="P367" s="89">
        <v>41198</v>
      </c>
      <c r="Q367" s="88">
        <v>3</v>
      </c>
      <c r="R367" s="88" t="s">
        <v>1002</v>
      </c>
      <c r="S367" s="88">
        <v>1</v>
      </c>
      <c r="T367" s="88" t="s">
        <v>1001</v>
      </c>
      <c r="U367" s="88" t="s">
        <v>1000</v>
      </c>
      <c r="V367" s="88" t="s">
        <v>999</v>
      </c>
      <c r="W367" s="88" t="s">
        <v>998</v>
      </c>
      <c r="X367" s="88" t="s">
        <v>997</v>
      </c>
      <c r="Y367" s="88" t="s">
        <v>996</v>
      </c>
      <c r="Z367" s="88" t="s">
        <v>995</v>
      </c>
      <c r="AA367" s="88">
        <v>3</v>
      </c>
      <c r="AB367" s="88" t="s">
        <v>994</v>
      </c>
    </row>
    <row r="368" spans="1:28">
      <c r="A368" s="88" t="s">
        <v>990</v>
      </c>
      <c r="C368" s="88" t="s">
        <v>993</v>
      </c>
      <c r="D368" s="88" t="s">
        <v>992</v>
      </c>
      <c r="E368" s="88" t="s">
        <v>101</v>
      </c>
      <c r="F368" s="88" t="s">
        <v>165</v>
      </c>
      <c r="O368" s="88" t="s">
        <v>981</v>
      </c>
      <c r="P368" s="89">
        <v>38820</v>
      </c>
      <c r="Q368" s="88">
        <v>1</v>
      </c>
      <c r="R368" s="88" t="s">
        <v>991</v>
      </c>
      <c r="S368" s="88">
        <v>1</v>
      </c>
      <c r="T368" s="88" t="s">
        <v>990</v>
      </c>
      <c r="U368" s="88" t="s">
        <v>989</v>
      </c>
      <c r="V368" s="88" t="s">
        <v>988</v>
      </c>
      <c r="W368" s="88" t="s">
        <v>987</v>
      </c>
      <c r="X368" s="88" t="s">
        <v>986</v>
      </c>
      <c r="Y368" s="88" t="s">
        <v>985</v>
      </c>
      <c r="Z368" s="88" t="s">
        <v>984</v>
      </c>
      <c r="AA368" s="88">
        <v>48</v>
      </c>
      <c r="AB368" s="88" t="s">
        <v>972</v>
      </c>
    </row>
    <row r="369" spans="1:28">
      <c r="A369" s="88" t="s">
        <v>979</v>
      </c>
      <c r="C369" s="88" t="s">
        <v>983</v>
      </c>
      <c r="D369" s="88" t="s">
        <v>982</v>
      </c>
      <c r="E369" s="88" t="s">
        <v>101</v>
      </c>
      <c r="F369" s="88" t="s">
        <v>165</v>
      </c>
      <c r="O369" s="88" t="s">
        <v>981</v>
      </c>
      <c r="P369" s="89">
        <v>39064</v>
      </c>
      <c r="Q369" s="88">
        <v>1</v>
      </c>
      <c r="R369" s="88" t="s">
        <v>980</v>
      </c>
      <c r="S369" s="88">
        <v>1</v>
      </c>
      <c r="T369" s="88" t="s">
        <v>979</v>
      </c>
      <c r="U369" s="88" t="s">
        <v>978</v>
      </c>
      <c r="V369" s="88" t="s">
        <v>977</v>
      </c>
      <c r="W369" s="88" t="s">
        <v>976</v>
      </c>
      <c r="X369" s="88" t="s">
        <v>975</v>
      </c>
      <c r="Y369" s="88" t="s">
        <v>974</v>
      </c>
      <c r="Z369" s="88" t="s">
        <v>973</v>
      </c>
      <c r="AA369" s="88">
        <v>48</v>
      </c>
      <c r="AB369" s="88" t="s">
        <v>972</v>
      </c>
    </row>
    <row r="370" spans="1:28">
      <c r="A370" s="88" t="s">
        <v>968</v>
      </c>
      <c r="C370" s="88" t="s">
        <v>971</v>
      </c>
      <c r="D370" s="88" t="s">
        <v>970</v>
      </c>
      <c r="E370" s="88" t="s">
        <v>101</v>
      </c>
      <c r="F370" s="88" t="s">
        <v>165</v>
      </c>
      <c r="O370" s="88" t="s">
        <v>564</v>
      </c>
      <c r="P370" s="89">
        <v>38764</v>
      </c>
      <c r="Q370" s="88">
        <v>1</v>
      </c>
      <c r="R370" s="88" t="s">
        <v>969</v>
      </c>
      <c r="S370" s="88">
        <v>2</v>
      </c>
      <c r="T370" s="88" t="s">
        <v>968</v>
      </c>
      <c r="U370" s="88" t="s">
        <v>967</v>
      </c>
      <c r="V370" s="88" t="s">
        <v>966</v>
      </c>
      <c r="W370" s="88" t="s">
        <v>965</v>
      </c>
      <c r="X370" s="88" t="s">
        <v>170</v>
      </c>
      <c r="Y370" s="88" t="s">
        <v>964</v>
      </c>
      <c r="Z370" s="88" t="s">
        <v>963</v>
      </c>
      <c r="AA370" s="88">
        <v>48</v>
      </c>
      <c r="AB370" s="88" t="s">
        <v>558</v>
      </c>
    </row>
    <row r="371" spans="1:28">
      <c r="A371" s="88" t="s">
        <v>959</v>
      </c>
      <c r="C371" s="88" t="s">
        <v>962</v>
      </c>
      <c r="D371" s="88" t="s">
        <v>961</v>
      </c>
      <c r="E371" s="88" t="s">
        <v>101</v>
      </c>
      <c r="F371" s="88" t="s">
        <v>165</v>
      </c>
      <c r="O371" s="88" t="s">
        <v>950</v>
      </c>
      <c r="P371" s="89">
        <v>38905</v>
      </c>
      <c r="Q371" s="88">
        <v>1</v>
      </c>
      <c r="R371" s="88" t="s">
        <v>960</v>
      </c>
      <c r="S371" s="88">
        <v>1</v>
      </c>
      <c r="T371" s="88" t="s">
        <v>959</v>
      </c>
      <c r="U371" s="88" t="s">
        <v>958</v>
      </c>
      <c r="V371" s="88" t="s">
        <v>957</v>
      </c>
      <c r="W371" s="88" t="s">
        <v>956</v>
      </c>
      <c r="X371" s="88" t="s">
        <v>955</v>
      </c>
      <c r="Y371" s="88" t="s">
        <v>954</v>
      </c>
      <c r="Z371" s="88" t="s">
        <v>953</v>
      </c>
      <c r="AA371" s="88">
        <v>48</v>
      </c>
      <c r="AB371" s="88" t="s">
        <v>941</v>
      </c>
    </row>
    <row r="372" spans="1:28">
      <c r="A372" s="88" t="s">
        <v>948</v>
      </c>
      <c r="C372" s="88" t="s">
        <v>952</v>
      </c>
      <c r="D372" s="88" t="s">
        <v>951</v>
      </c>
      <c r="E372" s="88" t="s">
        <v>101</v>
      </c>
      <c r="F372" s="88" t="s">
        <v>165</v>
      </c>
      <c r="O372" s="88" t="s">
        <v>950</v>
      </c>
      <c r="P372" s="89">
        <v>38989</v>
      </c>
      <c r="Q372" s="88">
        <v>1</v>
      </c>
      <c r="R372" s="88" t="s">
        <v>949</v>
      </c>
      <c r="S372" s="88">
        <v>1</v>
      </c>
      <c r="T372" s="88" t="s">
        <v>948</v>
      </c>
      <c r="U372" s="88" t="s">
        <v>947</v>
      </c>
      <c r="V372" s="88" t="s">
        <v>946</v>
      </c>
      <c r="W372" s="88" t="s">
        <v>945</v>
      </c>
      <c r="X372" s="88" t="s">
        <v>944</v>
      </c>
      <c r="Y372" s="88" t="s">
        <v>943</v>
      </c>
      <c r="Z372" s="88" t="s">
        <v>942</v>
      </c>
      <c r="AA372" s="88">
        <v>48</v>
      </c>
      <c r="AB372" s="88" t="s">
        <v>941</v>
      </c>
    </row>
    <row r="373" spans="1:28">
      <c r="A373" s="88" t="s">
        <v>937</v>
      </c>
      <c r="C373" s="88" t="s">
        <v>940</v>
      </c>
      <c r="D373" s="88" t="s">
        <v>939</v>
      </c>
      <c r="E373" s="88" t="s">
        <v>101</v>
      </c>
      <c r="F373" s="88" t="s">
        <v>165</v>
      </c>
      <c r="O373" s="88" t="s">
        <v>265</v>
      </c>
      <c r="P373" s="89">
        <v>39087</v>
      </c>
      <c r="Q373" s="88">
        <v>1</v>
      </c>
      <c r="R373" s="88" t="s">
        <v>938</v>
      </c>
      <c r="S373" s="88">
        <v>1</v>
      </c>
      <c r="T373" s="88" t="s">
        <v>937</v>
      </c>
      <c r="U373" s="88" t="s">
        <v>936</v>
      </c>
      <c r="V373" s="88" t="s">
        <v>935</v>
      </c>
      <c r="W373" s="88" t="s">
        <v>934</v>
      </c>
      <c r="X373" s="88" t="s">
        <v>933</v>
      </c>
      <c r="Y373" s="88" t="s">
        <v>932</v>
      </c>
      <c r="Z373" s="88" t="s">
        <v>931</v>
      </c>
      <c r="AA373" s="88">
        <v>48</v>
      </c>
      <c r="AB373" s="88" t="s">
        <v>256</v>
      </c>
    </row>
    <row r="374" spans="1:28">
      <c r="A374" s="88" t="s">
        <v>927</v>
      </c>
      <c r="C374" s="88" t="s">
        <v>930</v>
      </c>
      <c r="D374" s="88" t="s">
        <v>929</v>
      </c>
      <c r="E374" s="88" t="s">
        <v>101</v>
      </c>
      <c r="F374" s="88" t="s">
        <v>165</v>
      </c>
      <c r="O374" s="88" t="s">
        <v>265</v>
      </c>
      <c r="P374" s="89">
        <v>39129</v>
      </c>
      <c r="Q374" s="88">
        <v>1</v>
      </c>
      <c r="R374" s="88" t="s">
        <v>928</v>
      </c>
      <c r="S374" s="88">
        <v>1</v>
      </c>
      <c r="T374" s="88" t="s">
        <v>927</v>
      </c>
      <c r="U374" s="88" t="s">
        <v>926</v>
      </c>
      <c r="V374" s="88" t="s">
        <v>925</v>
      </c>
      <c r="W374" s="88" t="s">
        <v>924</v>
      </c>
      <c r="X374" s="88" t="s">
        <v>923</v>
      </c>
      <c r="Y374" s="88" t="s">
        <v>922</v>
      </c>
      <c r="Z374" s="88" t="s">
        <v>921</v>
      </c>
      <c r="AA374" s="88">
        <v>48</v>
      </c>
      <c r="AB374" s="88" t="s">
        <v>256</v>
      </c>
    </row>
    <row r="375" spans="1:28">
      <c r="A375" s="88" t="s">
        <v>917</v>
      </c>
      <c r="C375" s="88" t="s">
        <v>920</v>
      </c>
      <c r="D375" s="88" t="s">
        <v>919</v>
      </c>
      <c r="E375" s="88" t="s">
        <v>101</v>
      </c>
      <c r="F375" s="88" t="s">
        <v>165</v>
      </c>
      <c r="O375" s="88" t="s">
        <v>855</v>
      </c>
      <c r="P375" s="89">
        <v>38744</v>
      </c>
      <c r="Q375" s="88">
        <v>1</v>
      </c>
      <c r="R375" s="88" t="s">
        <v>918</v>
      </c>
      <c r="S375" s="88">
        <v>1</v>
      </c>
      <c r="T375" s="88" t="s">
        <v>917</v>
      </c>
      <c r="U375" s="88" t="s">
        <v>916</v>
      </c>
      <c r="V375" s="88" t="s">
        <v>915</v>
      </c>
      <c r="W375" s="88" t="s">
        <v>914</v>
      </c>
      <c r="X375" s="88" t="s">
        <v>913</v>
      </c>
      <c r="Y375" s="88" t="s">
        <v>912</v>
      </c>
      <c r="Z375" s="88" t="s">
        <v>911</v>
      </c>
      <c r="AA375" s="88">
        <v>48</v>
      </c>
      <c r="AB375" s="88" t="s">
        <v>846</v>
      </c>
    </row>
    <row r="376" spans="1:28">
      <c r="A376" s="88" t="s">
        <v>907</v>
      </c>
      <c r="C376" s="88" t="s">
        <v>910</v>
      </c>
      <c r="D376" s="88" t="s">
        <v>909</v>
      </c>
      <c r="E376" s="88" t="s">
        <v>101</v>
      </c>
      <c r="F376" s="88" t="s">
        <v>165</v>
      </c>
      <c r="O376" s="88" t="s">
        <v>855</v>
      </c>
      <c r="P376" s="89">
        <v>38835</v>
      </c>
      <c r="Q376" s="88">
        <v>1</v>
      </c>
      <c r="R376" s="88" t="s">
        <v>908</v>
      </c>
      <c r="S376" s="88">
        <v>1</v>
      </c>
      <c r="T376" s="88" t="s">
        <v>907</v>
      </c>
      <c r="U376" s="88" t="s">
        <v>906</v>
      </c>
      <c r="V376" s="88" t="s">
        <v>905</v>
      </c>
      <c r="W376" s="88" t="s">
        <v>904</v>
      </c>
      <c r="X376" s="88" t="s">
        <v>307</v>
      </c>
      <c r="Y376" s="88" t="s">
        <v>903</v>
      </c>
      <c r="Z376" s="88" t="s">
        <v>305</v>
      </c>
      <c r="AA376" s="88">
        <v>48</v>
      </c>
      <c r="AB376" s="88" t="s">
        <v>882</v>
      </c>
    </row>
    <row r="377" spans="1:28">
      <c r="A377" s="88" t="s">
        <v>899</v>
      </c>
      <c r="C377" s="88" t="s">
        <v>902</v>
      </c>
      <c r="D377" s="88" t="s">
        <v>901</v>
      </c>
      <c r="E377" s="88" t="s">
        <v>101</v>
      </c>
      <c r="F377" s="88" t="s">
        <v>165</v>
      </c>
      <c r="O377" s="88" t="s">
        <v>855</v>
      </c>
      <c r="P377" s="89">
        <v>38936</v>
      </c>
      <c r="Q377" s="88">
        <v>1</v>
      </c>
      <c r="R377" s="88" t="s">
        <v>900</v>
      </c>
      <c r="S377" s="88">
        <v>1</v>
      </c>
      <c r="T377" s="88" t="s">
        <v>899</v>
      </c>
      <c r="U377" s="88" t="s">
        <v>898</v>
      </c>
      <c r="V377" s="88" t="s">
        <v>897</v>
      </c>
      <c r="W377" s="88" t="s">
        <v>896</v>
      </c>
      <c r="X377" s="88" t="s">
        <v>895</v>
      </c>
      <c r="Y377" s="88" t="s">
        <v>894</v>
      </c>
      <c r="Z377" s="88" t="s">
        <v>893</v>
      </c>
      <c r="AA377" s="88">
        <v>48</v>
      </c>
      <c r="AB377" s="88" t="s">
        <v>846</v>
      </c>
    </row>
    <row r="378" spans="1:28">
      <c r="A378" s="88" t="s">
        <v>889</v>
      </c>
      <c r="C378" s="88" t="s">
        <v>892</v>
      </c>
      <c r="D378" s="88" t="s">
        <v>891</v>
      </c>
      <c r="E378" s="88" t="s">
        <v>101</v>
      </c>
      <c r="F378" s="88" t="s">
        <v>165</v>
      </c>
      <c r="O378" s="88" t="s">
        <v>855</v>
      </c>
      <c r="P378" s="89">
        <v>38632</v>
      </c>
      <c r="Q378" s="88">
        <v>1</v>
      </c>
      <c r="R378" s="88" t="s">
        <v>890</v>
      </c>
      <c r="S378" s="88">
        <v>1</v>
      </c>
      <c r="T378" s="88" t="s">
        <v>889</v>
      </c>
      <c r="U378" s="88" t="s">
        <v>888</v>
      </c>
      <c r="V378" s="88" t="s">
        <v>887</v>
      </c>
      <c r="W378" s="88" t="s">
        <v>886</v>
      </c>
      <c r="X378" s="88" t="s">
        <v>885</v>
      </c>
      <c r="Y378" s="88" t="s">
        <v>884</v>
      </c>
      <c r="Z378" s="88" t="s">
        <v>883</v>
      </c>
      <c r="AA378" s="88">
        <v>48</v>
      </c>
      <c r="AB378" s="88" t="s">
        <v>882</v>
      </c>
    </row>
    <row r="379" spans="1:28">
      <c r="A379" s="88" t="s">
        <v>877</v>
      </c>
      <c r="C379" s="88" t="s">
        <v>881</v>
      </c>
      <c r="D379" s="88" t="s">
        <v>880</v>
      </c>
      <c r="E379" s="88" t="s">
        <v>101</v>
      </c>
      <c r="F379" s="88" t="s">
        <v>165</v>
      </c>
      <c r="O379" s="88" t="s">
        <v>879</v>
      </c>
      <c r="P379" s="89">
        <v>38475</v>
      </c>
      <c r="Q379" s="88">
        <v>1</v>
      </c>
      <c r="R379" s="88" t="s">
        <v>878</v>
      </c>
      <c r="S379" s="88">
        <v>1</v>
      </c>
      <c r="T379" s="88" t="s">
        <v>877</v>
      </c>
      <c r="U379" s="88" t="s">
        <v>876</v>
      </c>
      <c r="V379" s="88" t="s">
        <v>875</v>
      </c>
      <c r="W379" s="88" t="s">
        <v>874</v>
      </c>
      <c r="X379" s="88" t="s">
        <v>873</v>
      </c>
      <c r="Y379" s="88" t="s">
        <v>872</v>
      </c>
      <c r="Z379" s="88" t="s">
        <v>871</v>
      </c>
      <c r="AA379" s="88">
        <v>48</v>
      </c>
      <c r="AB379" s="88" t="s">
        <v>870</v>
      </c>
    </row>
    <row r="380" spans="1:28">
      <c r="A380" s="88" t="s">
        <v>865</v>
      </c>
      <c r="C380" s="88" t="s">
        <v>869</v>
      </c>
      <c r="D380" s="88" t="s">
        <v>868</v>
      </c>
      <c r="E380" s="88" t="s">
        <v>101</v>
      </c>
      <c r="F380" s="88" t="s">
        <v>630</v>
      </c>
      <c r="O380" s="88" t="s">
        <v>867</v>
      </c>
      <c r="P380" s="89">
        <v>40423</v>
      </c>
      <c r="Q380" s="88">
        <v>3</v>
      </c>
      <c r="R380" s="88" t="s">
        <v>866</v>
      </c>
      <c r="S380" s="88">
        <v>3</v>
      </c>
      <c r="T380" s="88" t="s">
        <v>865</v>
      </c>
      <c r="U380" s="88" t="s">
        <v>864</v>
      </c>
      <c r="V380" s="88" t="s">
        <v>863</v>
      </c>
      <c r="W380" s="88" t="s">
        <v>862</v>
      </c>
      <c r="X380" s="88" t="s">
        <v>861</v>
      </c>
      <c r="Y380" s="88" t="s">
        <v>860</v>
      </c>
      <c r="Z380" s="88" t="s">
        <v>859</v>
      </c>
      <c r="AA380" s="88">
        <v>3</v>
      </c>
      <c r="AB380" s="88" t="s">
        <v>858</v>
      </c>
    </row>
    <row r="381" spans="1:28">
      <c r="A381" s="88" t="s">
        <v>853</v>
      </c>
      <c r="C381" s="88" t="s">
        <v>857</v>
      </c>
      <c r="D381" s="88" t="s">
        <v>856</v>
      </c>
      <c r="E381" s="88" t="s">
        <v>101</v>
      </c>
      <c r="F381" s="88" t="s">
        <v>165</v>
      </c>
      <c r="O381" s="88" t="s">
        <v>855</v>
      </c>
      <c r="P381" s="89">
        <v>39125</v>
      </c>
      <c r="Q381" s="88">
        <v>1</v>
      </c>
      <c r="R381" s="88" t="s">
        <v>854</v>
      </c>
      <c r="S381" s="88">
        <v>1</v>
      </c>
      <c r="T381" s="88" t="s">
        <v>853</v>
      </c>
      <c r="U381" s="88" t="s">
        <v>852</v>
      </c>
      <c r="V381" s="88" t="s">
        <v>851</v>
      </c>
      <c r="W381" s="88" t="s">
        <v>850</v>
      </c>
      <c r="X381" s="88" t="s">
        <v>849</v>
      </c>
      <c r="Y381" s="88" t="s">
        <v>848</v>
      </c>
      <c r="Z381" s="88" t="s">
        <v>847</v>
      </c>
      <c r="AA381" s="88">
        <v>48</v>
      </c>
      <c r="AB381" s="88" t="s">
        <v>846</v>
      </c>
    </row>
    <row r="382" spans="1:28">
      <c r="A382" s="88" t="s">
        <v>845</v>
      </c>
      <c r="C382" s="88" t="s">
        <v>557</v>
      </c>
      <c r="D382" s="88" t="s">
        <v>556</v>
      </c>
      <c r="E382" s="88" t="s">
        <v>101</v>
      </c>
      <c r="F382" s="88" t="s">
        <v>165</v>
      </c>
      <c r="O382" s="88" t="s">
        <v>798</v>
      </c>
      <c r="P382" s="89">
        <v>38862</v>
      </c>
      <c r="Q382" s="88">
        <v>1</v>
      </c>
      <c r="R382" s="88" t="s">
        <v>555</v>
      </c>
      <c r="S382" s="88">
        <v>1</v>
      </c>
      <c r="T382" s="88" t="s">
        <v>845</v>
      </c>
      <c r="U382" s="88" t="s">
        <v>553</v>
      </c>
      <c r="V382" s="88" t="s">
        <v>552</v>
      </c>
      <c r="W382" s="88" t="s">
        <v>551</v>
      </c>
      <c r="X382" s="88" t="s">
        <v>550</v>
      </c>
      <c r="Y382" s="88" t="s">
        <v>549</v>
      </c>
      <c r="Z382" s="88" t="s">
        <v>548</v>
      </c>
      <c r="AA382" s="88">
        <v>48</v>
      </c>
      <c r="AB382" s="88" t="s">
        <v>791</v>
      </c>
    </row>
    <row r="383" spans="1:28">
      <c r="A383" s="88" t="s">
        <v>841</v>
      </c>
      <c r="C383" s="88" t="s">
        <v>844</v>
      </c>
      <c r="D383" s="88" t="s">
        <v>843</v>
      </c>
      <c r="E383" s="88" t="s">
        <v>101</v>
      </c>
      <c r="F383" s="88" t="s">
        <v>165</v>
      </c>
      <c r="O383" s="88" t="s">
        <v>798</v>
      </c>
      <c r="P383" s="89">
        <v>38952</v>
      </c>
      <c r="Q383" s="88">
        <v>1</v>
      </c>
      <c r="R383" s="88" t="s">
        <v>842</v>
      </c>
      <c r="S383" s="88">
        <v>1</v>
      </c>
      <c r="T383" s="88" t="s">
        <v>841</v>
      </c>
      <c r="U383" s="88" t="s">
        <v>468</v>
      </c>
      <c r="V383" s="88" t="s">
        <v>840</v>
      </c>
      <c r="W383" s="88" t="s">
        <v>466</v>
      </c>
      <c r="X383" s="88" t="s">
        <v>839</v>
      </c>
      <c r="Y383" s="88" t="s">
        <v>464</v>
      </c>
      <c r="Z383" s="88" t="s">
        <v>838</v>
      </c>
      <c r="AA383" s="88">
        <v>48</v>
      </c>
      <c r="AB383" s="88" t="s">
        <v>791</v>
      </c>
    </row>
    <row r="384" spans="1:28">
      <c r="A384" s="88" t="s">
        <v>834</v>
      </c>
      <c r="C384" s="88" t="s">
        <v>837</v>
      </c>
      <c r="D384" s="88" t="s">
        <v>836</v>
      </c>
      <c r="E384" s="88" t="s">
        <v>101</v>
      </c>
      <c r="F384" s="88" t="s">
        <v>165</v>
      </c>
      <c r="O384" s="88" t="s">
        <v>798</v>
      </c>
      <c r="P384" s="89">
        <v>39118</v>
      </c>
      <c r="Q384" s="88">
        <v>1</v>
      </c>
      <c r="R384" s="88" t="s">
        <v>835</v>
      </c>
      <c r="S384" s="88">
        <v>1</v>
      </c>
      <c r="T384" s="88" t="s">
        <v>834</v>
      </c>
      <c r="U384" s="88" t="s">
        <v>833</v>
      </c>
      <c r="V384" s="88" t="s">
        <v>832</v>
      </c>
      <c r="W384" s="88" t="s">
        <v>831</v>
      </c>
      <c r="X384" s="88" t="s">
        <v>830</v>
      </c>
      <c r="Y384" s="88" t="s">
        <v>829</v>
      </c>
      <c r="Z384" s="88" t="s">
        <v>828</v>
      </c>
      <c r="AA384" s="88">
        <v>48</v>
      </c>
      <c r="AB384" s="88" t="s">
        <v>791</v>
      </c>
    </row>
    <row r="385" spans="1:28">
      <c r="A385" s="88" t="s">
        <v>824</v>
      </c>
      <c r="C385" s="88" t="s">
        <v>827</v>
      </c>
      <c r="D385" s="88" t="s">
        <v>826</v>
      </c>
      <c r="E385" s="88" t="s">
        <v>101</v>
      </c>
      <c r="F385" s="88" t="s">
        <v>165</v>
      </c>
      <c r="O385" s="88" t="s">
        <v>798</v>
      </c>
      <c r="P385" s="89">
        <v>39035</v>
      </c>
      <c r="Q385" s="88">
        <v>1</v>
      </c>
      <c r="R385" s="88" t="s">
        <v>825</v>
      </c>
      <c r="S385" s="88">
        <v>1</v>
      </c>
      <c r="T385" s="88" t="s">
        <v>824</v>
      </c>
      <c r="U385" s="88" t="s">
        <v>823</v>
      </c>
      <c r="V385" s="88" t="s">
        <v>822</v>
      </c>
      <c r="W385" s="88" t="s">
        <v>821</v>
      </c>
      <c r="X385" s="88" t="s">
        <v>820</v>
      </c>
      <c r="Y385" s="88" t="s">
        <v>819</v>
      </c>
      <c r="Z385" s="88" t="s">
        <v>818</v>
      </c>
      <c r="AA385" s="88">
        <v>48</v>
      </c>
      <c r="AB385" s="88" t="s">
        <v>791</v>
      </c>
    </row>
    <row r="386" spans="1:28">
      <c r="A386" s="88" t="s">
        <v>814</v>
      </c>
      <c r="C386" s="88" t="s">
        <v>817</v>
      </c>
      <c r="D386" s="88" t="s">
        <v>816</v>
      </c>
      <c r="E386" s="88" t="s">
        <v>101</v>
      </c>
      <c r="F386" s="88" t="s">
        <v>165</v>
      </c>
      <c r="O386" s="88" t="s">
        <v>798</v>
      </c>
      <c r="P386" s="89">
        <v>38620</v>
      </c>
      <c r="Q386" s="88">
        <v>1</v>
      </c>
      <c r="R386" s="88" t="s">
        <v>815</v>
      </c>
      <c r="S386" s="88">
        <v>2</v>
      </c>
      <c r="T386" s="88" t="s">
        <v>814</v>
      </c>
      <c r="U386" s="88" t="s">
        <v>795</v>
      </c>
      <c r="V386" s="88" t="s">
        <v>813</v>
      </c>
      <c r="W386" s="88" t="s">
        <v>793</v>
      </c>
      <c r="X386" s="88" t="s">
        <v>812</v>
      </c>
      <c r="Y386" s="88" t="s">
        <v>792</v>
      </c>
      <c r="Z386" s="88" t="s">
        <v>811</v>
      </c>
      <c r="AA386" s="88">
        <v>48</v>
      </c>
      <c r="AB386" s="88" t="s">
        <v>791</v>
      </c>
    </row>
    <row r="387" spans="1:28">
      <c r="A387" s="88" t="s">
        <v>807</v>
      </c>
      <c r="C387" s="88" t="s">
        <v>810</v>
      </c>
      <c r="D387" s="88" t="s">
        <v>809</v>
      </c>
      <c r="E387" s="88" t="s">
        <v>101</v>
      </c>
      <c r="F387" s="88" t="s">
        <v>165</v>
      </c>
      <c r="O387" s="88" t="s">
        <v>798</v>
      </c>
      <c r="P387" s="89">
        <v>38934</v>
      </c>
      <c r="Q387" s="88">
        <v>1</v>
      </c>
      <c r="R387" s="88" t="s">
        <v>808</v>
      </c>
      <c r="S387" s="88">
        <v>1</v>
      </c>
      <c r="T387" s="88" t="s">
        <v>807</v>
      </c>
      <c r="U387" s="88" t="s">
        <v>806</v>
      </c>
      <c r="V387" s="88" t="s">
        <v>805</v>
      </c>
      <c r="W387" s="88" t="s">
        <v>804</v>
      </c>
      <c r="X387" s="88" t="s">
        <v>803</v>
      </c>
      <c r="Y387" s="88" t="s">
        <v>802</v>
      </c>
      <c r="Z387" s="88" t="s">
        <v>801</v>
      </c>
      <c r="AA387" s="88">
        <v>48</v>
      </c>
      <c r="AB387" s="88" t="s">
        <v>791</v>
      </c>
    </row>
    <row r="388" spans="1:28">
      <c r="A388" s="88" t="s">
        <v>796</v>
      </c>
      <c r="C388" s="88" t="s">
        <v>800</v>
      </c>
      <c r="D388" s="88" t="s">
        <v>799</v>
      </c>
      <c r="E388" s="88" t="s">
        <v>101</v>
      </c>
      <c r="F388" s="88" t="s">
        <v>165</v>
      </c>
      <c r="O388" s="88" t="s">
        <v>798</v>
      </c>
      <c r="P388" s="89">
        <v>38028</v>
      </c>
      <c r="Q388" s="88">
        <v>1</v>
      </c>
      <c r="R388" s="88" t="s">
        <v>797</v>
      </c>
      <c r="S388" s="88">
        <v>4</v>
      </c>
      <c r="T388" s="88" t="s">
        <v>796</v>
      </c>
      <c r="U388" s="88" t="s">
        <v>795</v>
      </c>
      <c r="V388" s="88" t="s">
        <v>794</v>
      </c>
      <c r="W388" s="88" t="s">
        <v>793</v>
      </c>
      <c r="X388" s="88" t="s">
        <v>386</v>
      </c>
      <c r="Y388" s="88" t="s">
        <v>792</v>
      </c>
      <c r="Z388" s="88" t="s">
        <v>384</v>
      </c>
      <c r="AA388" s="88">
        <v>48</v>
      </c>
      <c r="AB388" s="88" t="s">
        <v>791</v>
      </c>
    </row>
    <row r="389" spans="1:28">
      <c r="A389" s="88" t="s">
        <v>786</v>
      </c>
      <c r="C389" s="88" t="s">
        <v>790</v>
      </c>
      <c r="D389" s="88" t="s">
        <v>789</v>
      </c>
      <c r="E389" s="88" t="s">
        <v>101</v>
      </c>
      <c r="F389" s="88" t="s">
        <v>243</v>
      </c>
      <c r="O389" s="88" t="s">
        <v>788</v>
      </c>
      <c r="P389" s="89">
        <v>40172</v>
      </c>
      <c r="Q389" s="88">
        <v>2</v>
      </c>
      <c r="R389" s="88" t="s">
        <v>787</v>
      </c>
      <c r="S389" s="88">
        <v>1</v>
      </c>
      <c r="T389" s="88" t="s">
        <v>786</v>
      </c>
      <c r="U389" s="88" t="s">
        <v>785</v>
      </c>
      <c r="V389" s="88" t="s">
        <v>784</v>
      </c>
      <c r="W389" s="88" t="s">
        <v>783</v>
      </c>
      <c r="X389" s="88" t="s">
        <v>782</v>
      </c>
      <c r="Y389" s="88" t="s">
        <v>781</v>
      </c>
      <c r="Z389" s="88" t="s">
        <v>780</v>
      </c>
      <c r="AA389" s="88">
        <v>26</v>
      </c>
      <c r="AB389" s="88" t="s">
        <v>779</v>
      </c>
    </row>
    <row r="390" spans="1:28">
      <c r="A390" s="88" t="s">
        <v>774</v>
      </c>
      <c r="C390" s="88" t="s">
        <v>778</v>
      </c>
      <c r="D390" s="88" t="s">
        <v>777</v>
      </c>
      <c r="E390" s="88" t="s">
        <v>101</v>
      </c>
      <c r="F390" s="88" t="s">
        <v>290</v>
      </c>
      <c r="O390" s="88" t="s">
        <v>776</v>
      </c>
      <c r="P390" s="89">
        <v>41063</v>
      </c>
      <c r="Q390" s="88">
        <v>3</v>
      </c>
      <c r="R390" s="88" t="s">
        <v>775</v>
      </c>
      <c r="S390" s="88">
        <v>1</v>
      </c>
      <c r="T390" s="88" t="s">
        <v>774</v>
      </c>
      <c r="U390" s="88" t="s">
        <v>773</v>
      </c>
      <c r="V390" s="88" t="s">
        <v>772</v>
      </c>
      <c r="W390" s="88" t="s">
        <v>771</v>
      </c>
      <c r="X390" s="88" t="s">
        <v>770</v>
      </c>
      <c r="Y390" s="88" t="s">
        <v>769</v>
      </c>
      <c r="Z390" s="88" t="s">
        <v>768</v>
      </c>
      <c r="AA390" s="88">
        <v>17</v>
      </c>
      <c r="AB390" s="88" t="s">
        <v>767</v>
      </c>
    </row>
    <row r="391" spans="1:28">
      <c r="A391" s="88" t="s">
        <v>763</v>
      </c>
      <c r="C391" s="88" t="s">
        <v>766</v>
      </c>
      <c r="D391" s="88" t="s">
        <v>765</v>
      </c>
      <c r="E391" s="88" t="s">
        <v>101</v>
      </c>
      <c r="F391" s="88" t="s">
        <v>290</v>
      </c>
      <c r="O391" s="88" t="s">
        <v>729</v>
      </c>
      <c r="P391" s="89">
        <v>41348</v>
      </c>
      <c r="Q391" s="88">
        <v>3</v>
      </c>
      <c r="R391" s="88" t="s">
        <v>764</v>
      </c>
      <c r="S391" s="88">
        <v>1</v>
      </c>
      <c r="T391" s="88" t="s">
        <v>763</v>
      </c>
      <c r="U391" s="88" t="s">
        <v>762</v>
      </c>
      <c r="V391" s="88" t="s">
        <v>761</v>
      </c>
      <c r="W391" s="88" t="s">
        <v>760</v>
      </c>
      <c r="X391" s="88" t="s">
        <v>759</v>
      </c>
      <c r="Y391" s="88" t="s">
        <v>758</v>
      </c>
      <c r="Z391" s="88" t="s">
        <v>757</v>
      </c>
      <c r="AA391" s="88">
        <v>17</v>
      </c>
      <c r="AB391" s="88" t="s">
        <v>720</v>
      </c>
    </row>
    <row r="392" spans="1:28">
      <c r="A392" s="88" t="s">
        <v>751</v>
      </c>
      <c r="C392" s="88" t="s">
        <v>756</v>
      </c>
      <c r="D392" s="88" t="s">
        <v>755</v>
      </c>
      <c r="E392" s="88" t="s">
        <v>101</v>
      </c>
      <c r="F392" s="88" t="s">
        <v>754</v>
      </c>
      <c r="O392" s="88" t="s">
        <v>753</v>
      </c>
      <c r="P392" s="89">
        <v>40228</v>
      </c>
      <c r="Q392" s="88">
        <v>2</v>
      </c>
      <c r="R392" s="88" t="s">
        <v>752</v>
      </c>
      <c r="S392" s="88">
        <v>1</v>
      </c>
      <c r="T392" s="88" t="s">
        <v>751</v>
      </c>
      <c r="U392" s="88" t="s">
        <v>750</v>
      </c>
      <c r="V392" s="88" t="s">
        <v>749</v>
      </c>
      <c r="W392" s="88" t="s">
        <v>748</v>
      </c>
      <c r="X392" s="88" t="s">
        <v>747</v>
      </c>
      <c r="Y392" s="88" t="s">
        <v>746</v>
      </c>
      <c r="Z392" s="88" t="s">
        <v>745</v>
      </c>
      <c r="AA392" s="88">
        <v>9</v>
      </c>
      <c r="AB392" s="88" t="s">
        <v>744</v>
      </c>
    </row>
    <row r="393" spans="1:28">
      <c r="A393" s="88" t="s">
        <v>739</v>
      </c>
      <c r="C393" s="88" t="s">
        <v>743</v>
      </c>
      <c r="D393" s="88" t="s">
        <v>742</v>
      </c>
      <c r="E393" s="88" t="s">
        <v>101</v>
      </c>
      <c r="F393" s="88" t="s">
        <v>355</v>
      </c>
      <c r="O393" s="88" t="s">
        <v>741</v>
      </c>
      <c r="P393" s="89">
        <v>41175</v>
      </c>
      <c r="Q393" s="88">
        <v>3</v>
      </c>
      <c r="R393" s="88" t="s">
        <v>740</v>
      </c>
      <c r="S393" s="88">
        <v>1</v>
      </c>
      <c r="T393" s="88" t="s">
        <v>739</v>
      </c>
      <c r="U393" s="88" t="s">
        <v>738</v>
      </c>
      <c r="V393" s="88" t="s">
        <v>737</v>
      </c>
      <c r="W393" s="88" t="s">
        <v>736</v>
      </c>
      <c r="X393" s="88" t="s">
        <v>735</v>
      </c>
      <c r="Y393" s="88" t="s">
        <v>734</v>
      </c>
      <c r="Z393" s="88" t="s">
        <v>733</v>
      </c>
      <c r="AA393" s="88">
        <v>1</v>
      </c>
      <c r="AB393" s="88" t="s">
        <v>732</v>
      </c>
    </row>
    <row r="394" spans="1:28">
      <c r="A394" s="88" t="s">
        <v>727</v>
      </c>
      <c r="C394" s="88" t="s">
        <v>731</v>
      </c>
      <c r="D394" s="88" t="s">
        <v>730</v>
      </c>
      <c r="E394" s="88" t="s">
        <v>101</v>
      </c>
      <c r="F394" s="88" t="s">
        <v>290</v>
      </c>
      <c r="O394" s="88" t="s">
        <v>729</v>
      </c>
      <c r="P394" s="89">
        <v>41333</v>
      </c>
      <c r="Q394" s="88">
        <v>3</v>
      </c>
      <c r="R394" s="88" t="s">
        <v>728</v>
      </c>
      <c r="S394" s="88">
        <v>1</v>
      </c>
      <c r="T394" s="88" t="s">
        <v>727</v>
      </c>
      <c r="U394" s="88" t="s">
        <v>726</v>
      </c>
      <c r="V394" s="88" t="s">
        <v>725</v>
      </c>
      <c r="W394" s="88" t="s">
        <v>724</v>
      </c>
      <c r="X394" s="88" t="s">
        <v>723</v>
      </c>
      <c r="Y394" s="88" t="s">
        <v>722</v>
      </c>
      <c r="Z394" s="88" t="s">
        <v>721</v>
      </c>
      <c r="AA394" s="88">
        <v>17</v>
      </c>
      <c r="AB394" s="88" t="s">
        <v>720</v>
      </c>
    </row>
    <row r="395" spans="1:28">
      <c r="A395" s="88" t="s">
        <v>714</v>
      </c>
      <c r="C395" s="88" t="s">
        <v>719</v>
      </c>
      <c r="D395" s="88" t="s">
        <v>718</v>
      </c>
      <c r="E395" s="88" t="s">
        <v>101</v>
      </c>
      <c r="F395" s="88" t="s">
        <v>717</v>
      </c>
      <c r="O395" s="88" t="s">
        <v>716</v>
      </c>
      <c r="P395" s="89">
        <v>41115</v>
      </c>
      <c r="Q395" s="88">
        <v>3</v>
      </c>
      <c r="R395" s="88" t="s">
        <v>715</v>
      </c>
      <c r="S395" s="88">
        <v>1</v>
      </c>
      <c r="T395" s="88" t="s">
        <v>714</v>
      </c>
      <c r="U395" s="88" t="s">
        <v>713</v>
      </c>
      <c r="V395" s="88" t="s">
        <v>712</v>
      </c>
      <c r="W395" s="88" t="s">
        <v>711</v>
      </c>
      <c r="X395" s="88" t="s">
        <v>710</v>
      </c>
      <c r="Y395" s="88" t="s">
        <v>709</v>
      </c>
      <c r="Z395" s="88" t="s">
        <v>708</v>
      </c>
      <c r="AA395" s="88">
        <v>35</v>
      </c>
      <c r="AB395" s="88" t="s">
        <v>707</v>
      </c>
    </row>
    <row r="396" spans="1:28">
      <c r="A396" s="88" t="s">
        <v>702</v>
      </c>
      <c r="C396" s="88" t="s">
        <v>706</v>
      </c>
      <c r="D396" s="88" t="s">
        <v>705</v>
      </c>
      <c r="E396" s="88" t="s">
        <v>101</v>
      </c>
      <c r="F396" s="88" t="s">
        <v>630</v>
      </c>
      <c r="O396" s="88" t="s">
        <v>704</v>
      </c>
      <c r="P396" s="89">
        <v>41200</v>
      </c>
      <c r="Q396" s="88">
        <v>3</v>
      </c>
      <c r="R396" s="88" t="s">
        <v>703</v>
      </c>
      <c r="S396" s="88">
        <v>1</v>
      </c>
      <c r="T396" s="88" t="s">
        <v>702</v>
      </c>
      <c r="U396" s="88" t="s">
        <v>193</v>
      </c>
      <c r="V396" s="88" t="s">
        <v>701</v>
      </c>
      <c r="W396" s="88" t="s">
        <v>191</v>
      </c>
      <c r="X396" s="88" t="s">
        <v>700</v>
      </c>
      <c r="Y396" s="88" t="s">
        <v>699</v>
      </c>
      <c r="Z396" s="88" t="s">
        <v>698</v>
      </c>
      <c r="AA396" s="88">
        <v>3</v>
      </c>
      <c r="AB396" s="88" t="s">
        <v>697</v>
      </c>
    </row>
    <row r="397" spans="1:28">
      <c r="A397" s="88" t="s">
        <v>693</v>
      </c>
      <c r="C397" s="88" t="s">
        <v>696</v>
      </c>
      <c r="D397" s="88" t="s">
        <v>695</v>
      </c>
      <c r="E397" s="88" t="s">
        <v>101</v>
      </c>
      <c r="F397" s="88" t="s">
        <v>355</v>
      </c>
      <c r="O397" s="88" t="s">
        <v>277</v>
      </c>
      <c r="P397" s="89">
        <v>39068</v>
      </c>
      <c r="Q397" s="88">
        <v>1</v>
      </c>
      <c r="R397" s="88" t="s">
        <v>694</v>
      </c>
      <c r="S397" s="88">
        <v>1</v>
      </c>
      <c r="T397" s="88" t="s">
        <v>693</v>
      </c>
      <c r="U397" s="88" t="s">
        <v>692</v>
      </c>
      <c r="V397" s="88" t="s">
        <v>691</v>
      </c>
      <c r="W397" s="88" t="s">
        <v>690</v>
      </c>
      <c r="X397" s="88" t="s">
        <v>689</v>
      </c>
      <c r="Y397" s="88" t="s">
        <v>688</v>
      </c>
      <c r="Z397" s="88" t="s">
        <v>687</v>
      </c>
      <c r="AA397" s="88">
        <v>1</v>
      </c>
      <c r="AB397" s="88" t="s">
        <v>268</v>
      </c>
    </row>
    <row r="398" spans="1:28">
      <c r="A398" s="88" t="s">
        <v>681</v>
      </c>
      <c r="C398" s="88" t="s">
        <v>686</v>
      </c>
      <c r="D398" s="88" t="s">
        <v>685</v>
      </c>
      <c r="E398" s="88" t="s">
        <v>101</v>
      </c>
      <c r="F398" s="88" t="s">
        <v>684</v>
      </c>
      <c r="O398" s="88" t="s">
        <v>683</v>
      </c>
      <c r="P398" s="89">
        <v>39975</v>
      </c>
      <c r="Q398" s="88">
        <v>2</v>
      </c>
      <c r="R398" s="88" t="s">
        <v>682</v>
      </c>
      <c r="S398" s="88">
        <v>1</v>
      </c>
      <c r="T398" s="88" t="s">
        <v>681</v>
      </c>
      <c r="U398" s="88" t="s">
        <v>680</v>
      </c>
      <c r="V398" s="88" t="s">
        <v>679</v>
      </c>
      <c r="W398" s="88" t="s">
        <v>678</v>
      </c>
      <c r="X398" s="88" t="s">
        <v>677</v>
      </c>
      <c r="Y398" s="88" t="s">
        <v>676</v>
      </c>
      <c r="Z398" s="88" t="s">
        <v>675</v>
      </c>
      <c r="AA398" s="88">
        <v>13</v>
      </c>
      <c r="AB398" s="88" t="s">
        <v>674</v>
      </c>
    </row>
    <row r="399" spans="1:28">
      <c r="A399" s="88" t="s">
        <v>670</v>
      </c>
      <c r="C399" s="88" t="s">
        <v>673</v>
      </c>
      <c r="D399" s="88" t="s">
        <v>672</v>
      </c>
      <c r="E399" s="88" t="s">
        <v>101</v>
      </c>
      <c r="F399" s="88" t="s">
        <v>355</v>
      </c>
      <c r="O399" s="88" t="s">
        <v>277</v>
      </c>
      <c r="P399" s="89">
        <v>39001</v>
      </c>
      <c r="Q399" s="88">
        <v>1</v>
      </c>
      <c r="R399" s="88" t="s">
        <v>671</v>
      </c>
      <c r="S399" s="88">
        <v>1</v>
      </c>
      <c r="T399" s="88" t="s">
        <v>670</v>
      </c>
      <c r="U399" s="88" t="s">
        <v>669</v>
      </c>
      <c r="V399" s="88" t="s">
        <v>668</v>
      </c>
      <c r="W399" s="88" t="s">
        <v>667</v>
      </c>
      <c r="X399" s="88" t="s">
        <v>666</v>
      </c>
      <c r="Y399" s="88" t="s">
        <v>665</v>
      </c>
      <c r="Z399" s="88" t="s">
        <v>664</v>
      </c>
      <c r="AA399" s="88">
        <v>1</v>
      </c>
      <c r="AB399" s="88" t="s">
        <v>268</v>
      </c>
    </row>
    <row r="400" spans="1:28">
      <c r="A400" s="88" t="s">
        <v>659</v>
      </c>
      <c r="C400" s="88" t="s">
        <v>663</v>
      </c>
      <c r="D400" s="88" t="s">
        <v>662</v>
      </c>
      <c r="E400" s="88" t="s">
        <v>101</v>
      </c>
      <c r="F400" s="88" t="s">
        <v>355</v>
      </c>
      <c r="O400" s="88" t="s">
        <v>661</v>
      </c>
      <c r="P400" s="89">
        <v>41142</v>
      </c>
      <c r="Q400" s="88">
        <v>3</v>
      </c>
      <c r="R400" s="88" t="s">
        <v>660</v>
      </c>
      <c r="S400" s="88">
        <v>1</v>
      </c>
      <c r="T400" s="88" t="s">
        <v>659</v>
      </c>
      <c r="U400" s="88" t="s">
        <v>425</v>
      </c>
      <c r="V400" s="88" t="s">
        <v>658</v>
      </c>
      <c r="W400" s="88" t="s">
        <v>423</v>
      </c>
      <c r="X400" s="88" t="s">
        <v>657</v>
      </c>
      <c r="Y400" s="88" t="s">
        <v>421</v>
      </c>
      <c r="Z400" s="88" t="s">
        <v>656</v>
      </c>
      <c r="AA400" s="88">
        <v>1</v>
      </c>
      <c r="AB400" s="88" t="s">
        <v>655</v>
      </c>
    </row>
    <row r="401" spans="1:28">
      <c r="A401" s="88" t="s">
        <v>651</v>
      </c>
      <c r="C401" s="88" t="s">
        <v>654</v>
      </c>
      <c r="D401" s="88" t="s">
        <v>653</v>
      </c>
      <c r="E401" s="88" t="s">
        <v>101</v>
      </c>
      <c r="F401" s="88" t="s">
        <v>630</v>
      </c>
      <c r="O401" s="88" t="s">
        <v>629</v>
      </c>
      <c r="P401" s="89">
        <v>41227</v>
      </c>
      <c r="Q401" s="88">
        <v>3</v>
      </c>
      <c r="R401" s="88" t="s">
        <v>652</v>
      </c>
      <c r="S401" s="88">
        <v>1</v>
      </c>
      <c r="T401" s="88" t="s">
        <v>651</v>
      </c>
      <c r="U401" s="88" t="s">
        <v>650</v>
      </c>
      <c r="V401" s="88" t="s">
        <v>649</v>
      </c>
      <c r="W401" s="88" t="s">
        <v>648</v>
      </c>
      <c r="X401" s="88" t="s">
        <v>647</v>
      </c>
      <c r="Y401" s="88" t="s">
        <v>646</v>
      </c>
      <c r="Z401" s="88" t="s">
        <v>645</v>
      </c>
      <c r="AA401" s="88">
        <v>3</v>
      </c>
      <c r="AB401" s="88" t="s">
        <v>622</v>
      </c>
    </row>
    <row r="402" spans="1:28">
      <c r="A402" s="88" t="s">
        <v>640</v>
      </c>
      <c r="C402" s="88" t="s">
        <v>644</v>
      </c>
      <c r="D402" s="88" t="s">
        <v>643</v>
      </c>
      <c r="E402" s="88" t="s">
        <v>101</v>
      </c>
      <c r="F402" s="88" t="s">
        <v>355</v>
      </c>
      <c r="O402" s="88" t="s">
        <v>642</v>
      </c>
      <c r="P402" s="89">
        <v>41355</v>
      </c>
      <c r="Q402" s="88">
        <v>3</v>
      </c>
      <c r="R402" s="88" t="s">
        <v>641</v>
      </c>
      <c r="S402" s="88">
        <v>1</v>
      </c>
      <c r="T402" s="88" t="s">
        <v>640</v>
      </c>
      <c r="U402" s="88" t="s">
        <v>639</v>
      </c>
      <c r="V402" s="88" t="s">
        <v>638</v>
      </c>
      <c r="W402" s="88" t="s">
        <v>637</v>
      </c>
      <c r="X402" s="88" t="s">
        <v>636</v>
      </c>
      <c r="Y402" s="88" t="s">
        <v>635</v>
      </c>
      <c r="Z402" s="88" t="s">
        <v>634</v>
      </c>
      <c r="AA402" s="88">
        <v>1</v>
      </c>
      <c r="AB402" s="88" t="s">
        <v>633</v>
      </c>
    </row>
    <row r="403" spans="1:28">
      <c r="A403" s="88" t="s">
        <v>627</v>
      </c>
      <c r="C403" s="88" t="s">
        <v>632</v>
      </c>
      <c r="D403" s="88" t="s">
        <v>631</v>
      </c>
      <c r="E403" s="88" t="s">
        <v>101</v>
      </c>
      <c r="F403" s="88" t="s">
        <v>630</v>
      </c>
      <c r="O403" s="88" t="s">
        <v>629</v>
      </c>
      <c r="P403" s="89">
        <v>41157</v>
      </c>
      <c r="Q403" s="88">
        <v>3</v>
      </c>
      <c r="R403" s="88" t="s">
        <v>628</v>
      </c>
      <c r="S403" s="88">
        <v>1</v>
      </c>
      <c r="T403" s="88" t="s">
        <v>627</v>
      </c>
      <c r="U403" s="88" t="s">
        <v>626</v>
      </c>
      <c r="V403" s="88" t="s">
        <v>625</v>
      </c>
      <c r="W403" s="88" t="s">
        <v>624</v>
      </c>
      <c r="X403" s="88" t="s">
        <v>296</v>
      </c>
      <c r="Y403" s="88" t="s">
        <v>623</v>
      </c>
      <c r="Z403" s="88" t="s">
        <v>294</v>
      </c>
      <c r="AA403" s="88">
        <v>3</v>
      </c>
      <c r="AB403" s="88" t="s">
        <v>622</v>
      </c>
    </row>
    <row r="404" spans="1:28">
      <c r="A404" s="88" t="s">
        <v>618</v>
      </c>
      <c r="C404" s="88" t="s">
        <v>621</v>
      </c>
      <c r="D404" s="88" t="s">
        <v>620</v>
      </c>
      <c r="E404" s="88" t="s">
        <v>101</v>
      </c>
      <c r="F404" s="88" t="s">
        <v>355</v>
      </c>
      <c r="O404" s="88" t="s">
        <v>576</v>
      </c>
      <c r="P404" s="89">
        <v>41197</v>
      </c>
      <c r="Q404" s="88">
        <v>3</v>
      </c>
      <c r="R404" s="88" t="s">
        <v>619</v>
      </c>
      <c r="S404" s="88">
        <v>1</v>
      </c>
      <c r="T404" s="88" t="s">
        <v>618</v>
      </c>
      <c r="U404" s="88" t="s">
        <v>617</v>
      </c>
      <c r="V404" s="88" t="s">
        <v>616</v>
      </c>
      <c r="W404" s="88" t="s">
        <v>615</v>
      </c>
      <c r="X404" s="88" t="s">
        <v>614</v>
      </c>
      <c r="Y404" s="88" t="s">
        <v>613</v>
      </c>
      <c r="Z404" s="88" t="s">
        <v>612</v>
      </c>
      <c r="AA404" s="88">
        <v>1</v>
      </c>
      <c r="AB404" s="88" t="s">
        <v>567</v>
      </c>
    </row>
    <row r="405" spans="1:28">
      <c r="A405" s="88" t="s">
        <v>607</v>
      </c>
      <c r="C405" s="88" t="s">
        <v>611</v>
      </c>
      <c r="D405" s="88" t="s">
        <v>610</v>
      </c>
      <c r="E405" s="88" t="s">
        <v>101</v>
      </c>
      <c r="F405" s="88" t="s">
        <v>165</v>
      </c>
      <c r="O405" s="88" t="s">
        <v>609</v>
      </c>
      <c r="P405" s="89">
        <v>38752</v>
      </c>
      <c r="Q405" s="88">
        <v>1</v>
      </c>
      <c r="R405" s="88" t="s">
        <v>608</v>
      </c>
      <c r="S405" s="88">
        <v>1</v>
      </c>
      <c r="T405" s="88" t="s">
        <v>607</v>
      </c>
      <c r="U405" s="88" t="s">
        <v>606</v>
      </c>
      <c r="V405" s="88" t="s">
        <v>605</v>
      </c>
      <c r="W405" s="88" t="s">
        <v>604</v>
      </c>
      <c r="X405" s="88" t="s">
        <v>603</v>
      </c>
      <c r="Y405" s="88" t="s">
        <v>602</v>
      </c>
      <c r="Z405" s="88" t="s">
        <v>601</v>
      </c>
      <c r="AA405" s="88">
        <v>48</v>
      </c>
      <c r="AB405" s="88" t="s">
        <v>600</v>
      </c>
    </row>
    <row r="406" spans="1:28">
      <c r="A406" s="88" t="s">
        <v>596</v>
      </c>
      <c r="C406" s="88" t="s">
        <v>599</v>
      </c>
      <c r="D406" s="88" t="s">
        <v>598</v>
      </c>
      <c r="E406" s="88" t="s">
        <v>101</v>
      </c>
      <c r="F406" s="88" t="s">
        <v>405</v>
      </c>
      <c r="O406" s="88" t="s">
        <v>586</v>
      </c>
      <c r="P406" s="89">
        <v>39946</v>
      </c>
      <c r="Q406" s="88">
        <v>2</v>
      </c>
      <c r="R406" s="88" t="s">
        <v>597</v>
      </c>
      <c r="S406" s="88">
        <v>1</v>
      </c>
      <c r="T406" s="88" t="s">
        <v>596</v>
      </c>
      <c r="U406" s="88" t="s">
        <v>595</v>
      </c>
      <c r="V406" s="88" t="s">
        <v>594</v>
      </c>
      <c r="W406" s="88" t="s">
        <v>593</v>
      </c>
      <c r="X406" s="88" t="s">
        <v>592</v>
      </c>
      <c r="Y406" s="88" t="s">
        <v>591</v>
      </c>
      <c r="Z406" s="88" t="s">
        <v>590</v>
      </c>
      <c r="AA406" s="88">
        <v>22</v>
      </c>
      <c r="AB406" s="88" t="s">
        <v>589</v>
      </c>
    </row>
    <row r="407" spans="1:28">
      <c r="A407" s="88" t="s">
        <v>584</v>
      </c>
      <c r="C407" s="88" t="s">
        <v>588</v>
      </c>
      <c r="D407" s="88" t="s">
        <v>587</v>
      </c>
      <c r="E407" s="88" t="s">
        <v>101</v>
      </c>
      <c r="F407" s="88" t="s">
        <v>405</v>
      </c>
      <c r="O407" s="88" t="s">
        <v>586</v>
      </c>
      <c r="P407" s="89">
        <v>39962</v>
      </c>
      <c r="Q407" s="88">
        <v>2</v>
      </c>
      <c r="R407" s="88" t="s">
        <v>585</v>
      </c>
      <c r="S407" s="88">
        <v>1</v>
      </c>
      <c r="T407" s="88" t="s">
        <v>584</v>
      </c>
      <c r="U407" s="88" t="s">
        <v>583</v>
      </c>
      <c r="V407" s="88" t="s">
        <v>582</v>
      </c>
      <c r="W407" s="88" t="s">
        <v>581</v>
      </c>
      <c r="X407" s="88" t="s">
        <v>348</v>
      </c>
      <c r="Y407" s="88" t="s">
        <v>580</v>
      </c>
      <c r="Z407" s="88" t="s">
        <v>346</v>
      </c>
      <c r="AA407" s="88">
        <v>22</v>
      </c>
      <c r="AB407" s="88" t="s">
        <v>579</v>
      </c>
    </row>
    <row r="408" spans="1:28">
      <c r="A408" s="88" t="s">
        <v>574</v>
      </c>
      <c r="C408" s="88" t="s">
        <v>578</v>
      </c>
      <c r="D408" s="88" t="s">
        <v>577</v>
      </c>
      <c r="E408" s="88" t="s">
        <v>101</v>
      </c>
      <c r="F408" s="88" t="s">
        <v>355</v>
      </c>
      <c r="O408" s="88" t="s">
        <v>576</v>
      </c>
      <c r="P408" s="89">
        <v>41307</v>
      </c>
      <c r="Q408" s="88">
        <v>3</v>
      </c>
      <c r="R408" s="88" t="s">
        <v>575</v>
      </c>
      <c r="S408" s="88">
        <v>1</v>
      </c>
      <c r="T408" s="88" t="s">
        <v>574</v>
      </c>
      <c r="U408" s="88" t="s">
        <v>573</v>
      </c>
      <c r="V408" s="88" t="s">
        <v>572</v>
      </c>
      <c r="W408" s="88" t="s">
        <v>571</v>
      </c>
      <c r="X408" s="88" t="s">
        <v>570</v>
      </c>
      <c r="Y408" s="88" t="s">
        <v>569</v>
      </c>
      <c r="Z408" s="88" t="s">
        <v>568</v>
      </c>
      <c r="AA408" s="88">
        <v>1</v>
      </c>
      <c r="AB408" s="88" t="s">
        <v>567</v>
      </c>
    </row>
    <row r="409" spans="1:28">
      <c r="A409" s="88" t="s">
        <v>562</v>
      </c>
      <c r="C409" s="88" t="s">
        <v>566</v>
      </c>
      <c r="D409" s="88" t="s">
        <v>565</v>
      </c>
      <c r="E409" s="88" t="s">
        <v>101</v>
      </c>
      <c r="F409" s="88" t="s">
        <v>165</v>
      </c>
      <c r="O409" s="88" t="s">
        <v>564</v>
      </c>
      <c r="P409" s="89">
        <v>38873</v>
      </c>
      <c r="Q409" s="88">
        <v>1</v>
      </c>
      <c r="R409" s="88" t="s">
        <v>563</v>
      </c>
      <c r="S409" s="88">
        <v>1</v>
      </c>
      <c r="T409" s="88" t="s">
        <v>562</v>
      </c>
      <c r="U409" s="88" t="s">
        <v>173</v>
      </c>
      <c r="V409" s="88" t="s">
        <v>561</v>
      </c>
      <c r="W409" s="88" t="s">
        <v>171</v>
      </c>
      <c r="X409" s="88" t="s">
        <v>560</v>
      </c>
      <c r="Y409" s="88" t="s">
        <v>169</v>
      </c>
      <c r="Z409" s="88" t="s">
        <v>559</v>
      </c>
      <c r="AA409" s="88">
        <v>48</v>
      </c>
      <c r="AB409" s="88" t="s">
        <v>558</v>
      </c>
    </row>
    <row r="410" spans="1:28">
      <c r="A410" s="88" t="s">
        <v>554</v>
      </c>
      <c r="C410" s="88" t="s">
        <v>557</v>
      </c>
      <c r="D410" s="88" t="s">
        <v>556</v>
      </c>
      <c r="E410" s="88" t="s">
        <v>101</v>
      </c>
      <c r="F410" s="88" t="s">
        <v>126</v>
      </c>
      <c r="O410" s="88" t="s">
        <v>125</v>
      </c>
      <c r="P410" s="89">
        <v>41016</v>
      </c>
      <c r="Q410" s="88">
        <v>3</v>
      </c>
      <c r="R410" s="88" t="s">
        <v>555</v>
      </c>
      <c r="S410" s="88">
        <v>1</v>
      </c>
      <c r="T410" s="88" t="s">
        <v>554</v>
      </c>
      <c r="U410" s="88" t="s">
        <v>553</v>
      </c>
      <c r="V410" s="88" t="s">
        <v>552</v>
      </c>
      <c r="W410" s="88" t="s">
        <v>551</v>
      </c>
      <c r="X410" s="88" t="s">
        <v>550</v>
      </c>
      <c r="Y410" s="88" t="s">
        <v>549</v>
      </c>
      <c r="Z410" s="88" t="s">
        <v>548</v>
      </c>
      <c r="AA410" s="88">
        <v>5</v>
      </c>
      <c r="AB410" s="88" t="s">
        <v>116</v>
      </c>
    </row>
    <row r="411" spans="1:28">
      <c r="A411" s="88" t="s">
        <v>543</v>
      </c>
      <c r="C411" s="88" t="s">
        <v>547</v>
      </c>
      <c r="D411" s="88" t="s">
        <v>546</v>
      </c>
      <c r="E411" s="88" t="s">
        <v>101</v>
      </c>
      <c r="F411" s="88" t="s">
        <v>290</v>
      </c>
      <c r="O411" s="88" t="s">
        <v>545</v>
      </c>
      <c r="P411" s="89">
        <v>40799</v>
      </c>
      <c r="Q411" s="88">
        <v>3</v>
      </c>
      <c r="R411" s="88" t="s">
        <v>544</v>
      </c>
      <c r="S411" s="88">
        <v>2</v>
      </c>
      <c r="T411" s="88" t="s">
        <v>543</v>
      </c>
      <c r="U411" s="88" t="s">
        <v>389</v>
      </c>
      <c r="V411" s="88" t="s">
        <v>542</v>
      </c>
      <c r="W411" s="88" t="s">
        <v>387</v>
      </c>
      <c r="X411" s="88" t="s">
        <v>337</v>
      </c>
      <c r="Y411" s="88" t="s">
        <v>385</v>
      </c>
      <c r="Z411" s="88" t="s">
        <v>335</v>
      </c>
      <c r="AA411" s="88">
        <v>17</v>
      </c>
      <c r="AB411" s="88" t="s">
        <v>541</v>
      </c>
    </row>
    <row r="412" spans="1:28">
      <c r="A412" s="88" t="s">
        <v>537</v>
      </c>
      <c r="C412" s="88" t="s">
        <v>540</v>
      </c>
      <c r="D412" s="88" t="s">
        <v>539</v>
      </c>
      <c r="E412" s="88" t="s">
        <v>101</v>
      </c>
      <c r="F412" s="88" t="s">
        <v>100</v>
      </c>
      <c r="O412" s="88" t="s">
        <v>113</v>
      </c>
      <c r="P412" s="89">
        <v>40002</v>
      </c>
      <c r="Q412" s="88">
        <v>2</v>
      </c>
      <c r="R412" s="88" t="s">
        <v>538</v>
      </c>
      <c r="S412" s="88">
        <v>1</v>
      </c>
      <c r="T412" s="88" t="s">
        <v>537</v>
      </c>
      <c r="U412" s="88" t="s">
        <v>536</v>
      </c>
      <c r="V412" s="88" t="s">
        <v>535</v>
      </c>
      <c r="W412" s="88" t="s">
        <v>534</v>
      </c>
      <c r="X412" s="88" t="s">
        <v>533</v>
      </c>
      <c r="Y412" s="88" t="s">
        <v>532</v>
      </c>
      <c r="Z412" s="88" t="s">
        <v>531</v>
      </c>
      <c r="AA412" s="88">
        <v>27</v>
      </c>
      <c r="AB412" s="88" t="s">
        <v>104</v>
      </c>
    </row>
    <row r="413" spans="1:28">
      <c r="A413" s="88" t="s">
        <v>527</v>
      </c>
      <c r="C413" s="88" t="s">
        <v>530</v>
      </c>
      <c r="D413" s="88" t="s">
        <v>529</v>
      </c>
      <c r="E413" s="88" t="s">
        <v>101</v>
      </c>
      <c r="F413" s="88" t="s">
        <v>100</v>
      </c>
      <c r="O413" s="88" t="s">
        <v>113</v>
      </c>
      <c r="P413" s="89">
        <v>40093</v>
      </c>
      <c r="Q413" s="88">
        <v>2</v>
      </c>
      <c r="R413" s="88" t="s">
        <v>528</v>
      </c>
      <c r="S413" s="88">
        <v>1</v>
      </c>
      <c r="T413" s="88" t="s">
        <v>527</v>
      </c>
      <c r="U413" s="88" t="s">
        <v>526</v>
      </c>
      <c r="V413" s="88" t="s">
        <v>525</v>
      </c>
      <c r="W413" s="88" t="s">
        <v>524</v>
      </c>
      <c r="X413" s="88" t="s">
        <v>523</v>
      </c>
      <c r="Y413" s="88" t="s">
        <v>522</v>
      </c>
      <c r="Z413" s="88" t="s">
        <v>521</v>
      </c>
      <c r="AA413" s="88">
        <v>27</v>
      </c>
      <c r="AB413" s="88" t="s">
        <v>104</v>
      </c>
    </row>
    <row r="414" spans="1:28">
      <c r="A414" s="88" t="s">
        <v>515</v>
      </c>
      <c r="C414" s="88" t="s">
        <v>520</v>
      </c>
      <c r="D414" s="88" t="s">
        <v>519</v>
      </c>
      <c r="E414" s="88" t="s">
        <v>101</v>
      </c>
      <c r="F414" s="88" t="s">
        <v>518</v>
      </c>
      <c r="O414" s="88" t="s">
        <v>517</v>
      </c>
      <c r="P414" s="89">
        <v>41297</v>
      </c>
      <c r="Q414" s="88">
        <v>3</v>
      </c>
      <c r="R414" s="88" t="s">
        <v>516</v>
      </c>
      <c r="S414" s="88">
        <v>1</v>
      </c>
      <c r="T414" s="88" t="s">
        <v>515</v>
      </c>
      <c r="U414" s="88" t="s">
        <v>514</v>
      </c>
      <c r="V414" s="88" t="s">
        <v>513</v>
      </c>
      <c r="W414" s="88" t="s">
        <v>512</v>
      </c>
      <c r="X414" s="88" t="s">
        <v>511</v>
      </c>
      <c r="Y414" s="88" t="s">
        <v>510</v>
      </c>
      <c r="Z414" s="88" t="s">
        <v>509</v>
      </c>
      <c r="AA414" s="88">
        <v>23</v>
      </c>
      <c r="AB414" s="88" t="s">
        <v>508</v>
      </c>
    </row>
    <row r="415" spans="1:28">
      <c r="A415" s="88" t="s">
        <v>504</v>
      </c>
      <c r="C415" s="88" t="s">
        <v>507</v>
      </c>
      <c r="D415" s="88" t="s">
        <v>506</v>
      </c>
      <c r="E415" s="88" t="s">
        <v>101</v>
      </c>
      <c r="F415" s="88" t="s">
        <v>243</v>
      </c>
      <c r="O415" s="88" t="s">
        <v>495</v>
      </c>
      <c r="P415" s="89">
        <v>40147</v>
      </c>
      <c r="Q415" s="88">
        <v>2</v>
      </c>
      <c r="R415" s="88" t="s">
        <v>505</v>
      </c>
      <c r="S415" s="88">
        <v>1</v>
      </c>
      <c r="T415" s="88" t="s">
        <v>504</v>
      </c>
      <c r="U415" s="88" t="s">
        <v>503</v>
      </c>
      <c r="V415" s="88" t="s">
        <v>502</v>
      </c>
      <c r="W415" s="88" t="s">
        <v>501</v>
      </c>
      <c r="X415" s="88" t="s">
        <v>500</v>
      </c>
      <c r="Y415" s="88" t="s">
        <v>499</v>
      </c>
      <c r="Z415" s="88" t="s">
        <v>498</v>
      </c>
      <c r="AA415" s="88">
        <v>26</v>
      </c>
      <c r="AB415" s="88" t="s">
        <v>486</v>
      </c>
    </row>
    <row r="416" spans="1:28">
      <c r="A416" s="88" t="s">
        <v>493</v>
      </c>
      <c r="C416" s="88" t="s">
        <v>497</v>
      </c>
      <c r="D416" s="88" t="s">
        <v>496</v>
      </c>
      <c r="E416" s="88" t="s">
        <v>101</v>
      </c>
      <c r="F416" s="88" t="s">
        <v>243</v>
      </c>
      <c r="O416" s="88" t="s">
        <v>495</v>
      </c>
      <c r="P416" s="89">
        <v>40092</v>
      </c>
      <c r="Q416" s="88">
        <v>2</v>
      </c>
      <c r="R416" s="88" t="s">
        <v>494</v>
      </c>
      <c r="S416" s="88">
        <v>1</v>
      </c>
      <c r="T416" s="88" t="s">
        <v>493</v>
      </c>
      <c r="U416" s="88" t="s">
        <v>492</v>
      </c>
      <c r="V416" s="88" t="s">
        <v>491</v>
      </c>
      <c r="W416" s="88" t="s">
        <v>490</v>
      </c>
      <c r="X416" s="88" t="s">
        <v>489</v>
      </c>
      <c r="Y416" s="88" t="s">
        <v>488</v>
      </c>
      <c r="Z416" s="88" t="s">
        <v>487</v>
      </c>
      <c r="AA416" s="88">
        <v>26</v>
      </c>
      <c r="AB416" s="88" t="s">
        <v>486</v>
      </c>
    </row>
    <row r="417" spans="1:28">
      <c r="A417" s="88" t="s">
        <v>481</v>
      </c>
      <c r="C417" s="88" t="s">
        <v>485</v>
      </c>
      <c r="D417" s="88" t="s">
        <v>484</v>
      </c>
      <c r="E417" s="88" t="s">
        <v>101</v>
      </c>
      <c r="F417" s="88" t="s">
        <v>483</v>
      </c>
      <c r="O417" s="88" t="s">
        <v>474</v>
      </c>
      <c r="P417" s="89">
        <v>41240</v>
      </c>
      <c r="Q417" s="88">
        <v>4</v>
      </c>
      <c r="R417" s="88" t="s">
        <v>482</v>
      </c>
      <c r="S417" s="88">
        <v>3</v>
      </c>
      <c r="T417" s="88" t="s">
        <v>481</v>
      </c>
      <c r="U417" s="88" t="s">
        <v>480</v>
      </c>
      <c r="V417" s="88" t="s">
        <v>479</v>
      </c>
      <c r="W417" s="88" t="s">
        <v>478</v>
      </c>
      <c r="X417" s="88" t="s">
        <v>477</v>
      </c>
      <c r="Y417" s="88" t="s">
        <v>476</v>
      </c>
      <c r="Z417" s="88" t="s">
        <v>475</v>
      </c>
      <c r="AA417" s="88">
        <v>38</v>
      </c>
      <c r="AB417" s="88" t="s">
        <v>474</v>
      </c>
    </row>
    <row r="418" spans="1:28">
      <c r="A418" s="88" t="s">
        <v>469</v>
      </c>
      <c r="C418" s="88" t="s">
        <v>473</v>
      </c>
      <c r="D418" s="88" t="s">
        <v>472</v>
      </c>
      <c r="E418" s="88" t="s">
        <v>101</v>
      </c>
      <c r="F418" s="88" t="s">
        <v>355</v>
      </c>
      <c r="O418" s="88" t="s">
        <v>471</v>
      </c>
      <c r="P418" s="89">
        <v>41305</v>
      </c>
      <c r="Q418" s="88">
        <v>3</v>
      </c>
      <c r="R418" s="88" t="s">
        <v>470</v>
      </c>
      <c r="S418" s="88">
        <v>1</v>
      </c>
      <c r="T418" s="88" t="s">
        <v>469</v>
      </c>
      <c r="U418" s="88" t="s">
        <v>468</v>
      </c>
      <c r="V418" s="88" t="s">
        <v>467</v>
      </c>
      <c r="W418" s="88" t="s">
        <v>466</v>
      </c>
      <c r="X418" s="88" t="s">
        <v>465</v>
      </c>
      <c r="Y418" s="88" t="s">
        <v>464</v>
      </c>
      <c r="Z418" s="88" t="s">
        <v>463</v>
      </c>
      <c r="AA418" s="88">
        <v>1</v>
      </c>
      <c r="AB418" s="88" t="s">
        <v>462</v>
      </c>
    </row>
    <row r="419" spans="1:28">
      <c r="A419" s="88" t="s">
        <v>458</v>
      </c>
      <c r="C419" s="88" t="s">
        <v>461</v>
      </c>
      <c r="D419" s="88" t="s">
        <v>460</v>
      </c>
      <c r="E419" s="88" t="s">
        <v>101</v>
      </c>
      <c r="F419" s="88" t="s">
        <v>355</v>
      </c>
      <c r="O419" s="88" t="s">
        <v>449</v>
      </c>
      <c r="P419" s="89">
        <v>41158</v>
      </c>
      <c r="Q419" s="88">
        <v>3</v>
      </c>
      <c r="R419" s="88" t="s">
        <v>459</v>
      </c>
      <c r="S419" s="88">
        <v>1</v>
      </c>
      <c r="T419" s="88" t="s">
        <v>458</v>
      </c>
      <c r="U419" s="88" t="s">
        <v>457</v>
      </c>
      <c r="V419" s="88" t="s">
        <v>456</v>
      </c>
      <c r="W419" s="88" t="s">
        <v>455</v>
      </c>
      <c r="X419" s="88" t="s">
        <v>454</v>
      </c>
      <c r="Y419" s="88" t="s">
        <v>453</v>
      </c>
      <c r="Z419" s="88" t="s">
        <v>452</v>
      </c>
      <c r="AA419" s="88">
        <v>1</v>
      </c>
      <c r="AB419" s="88" t="s">
        <v>440</v>
      </c>
    </row>
    <row r="420" spans="1:28">
      <c r="A420" s="88" t="s">
        <v>447</v>
      </c>
      <c r="C420" s="88" t="s">
        <v>451</v>
      </c>
      <c r="D420" s="88" t="s">
        <v>450</v>
      </c>
      <c r="E420" s="88" t="s">
        <v>101</v>
      </c>
      <c r="F420" s="88" t="s">
        <v>355</v>
      </c>
      <c r="O420" s="88" t="s">
        <v>449</v>
      </c>
      <c r="P420" s="89">
        <v>41192</v>
      </c>
      <c r="Q420" s="88">
        <v>3</v>
      </c>
      <c r="R420" s="88" t="s">
        <v>448</v>
      </c>
      <c r="S420" s="88">
        <v>1</v>
      </c>
      <c r="T420" s="88" t="s">
        <v>447</v>
      </c>
      <c r="U420" s="88" t="s">
        <v>446</v>
      </c>
      <c r="V420" s="88" t="s">
        <v>445</v>
      </c>
      <c r="W420" s="88" t="s">
        <v>444</v>
      </c>
      <c r="X420" s="88" t="s">
        <v>443</v>
      </c>
      <c r="Y420" s="88" t="s">
        <v>442</v>
      </c>
      <c r="Z420" s="88" t="s">
        <v>441</v>
      </c>
      <c r="AA420" s="88">
        <v>1</v>
      </c>
      <c r="AB420" s="88" t="s">
        <v>440</v>
      </c>
    </row>
    <row r="421" spans="1:28">
      <c r="A421" s="88" t="s">
        <v>436</v>
      </c>
      <c r="C421" s="88" t="s">
        <v>439</v>
      </c>
      <c r="D421" s="88" t="s">
        <v>438</v>
      </c>
      <c r="E421" s="88" t="s">
        <v>101</v>
      </c>
      <c r="F421" s="88" t="s">
        <v>355</v>
      </c>
      <c r="O421" s="88" t="s">
        <v>277</v>
      </c>
      <c r="P421" s="89">
        <v>38912</v>
      </c>
      <c r="Q421" s="88">
        <v>1</v>
      </c>
      <c r="R421" s="88" t="s">
        <v>437</v>
      </c>
      <c r="S421" s="88">
        <v>1</v>
      </c>
      <c r="T421" s="88" t="s">
        <v>436</v>
      </c>
      <c r="U421" s="88" t="s">
        <v>435</v>
      </c>
      <c r="V421" s="88" t="s">
        <v>434</v>
      </c>
      <c r="W421" s="88" t="s">
        <v>433</v>
      </c>
      <c r="X421" s="88" t="s">
        <v>132</v>
      </c>
      <c r="Y421" s="88" t="s">
        <v>432</v>
      </c>
      <c r="Z421" s="88" t="s">
        <v>130</v>
      </c>
      <c r="AA421" s="88">
        <v>1</v>
      </c>
      <c r="AB421" s="88" t="s">
        <v>268</v>
      </c>
    </row>
    <row r="422" spans="1:28">
      <c r="A422" s="88" t="s">
        <v>426</v>
      </c>
      <c r="C422" s="88" t="s">
        <v>431</v>
      </c>
      <c r="D422" s="88" t="s">
        <v>430</v>
      </c>
      <c r="E422" s="88" t="s">
        <v>101</v>
      </c>
      <c r="F422" s="88" t="s">
        <v>429</v>
      </c>
      <c r="O422" s="88" t="s">
        <v>428</v>
      </c>
      <c r="P422" s="89">
        <v>41218</v>
      </c>
      <c r="Q422" s="88">
        <v>3</v>
      </c>
      <c r="R422" s="88" t="s">
        <v>427</v>
      </c>
      <c r="S422" s="88">
        <v>1</v>
      </c>
      <c r="T422" s="88" t="s">
        <v>426</v>
      </c>
      <c r="U422" s="88" t="s">
        <v>425</v>
      </c>
      <c r="V422" s="88" t="s">
        <v>424</v>
      </c>
      <c r="W422" s="88" t="s">
        <v>423</v>
      </c>
      <c r="X422" s="88" t="s">
        <v>422</v>
      </c>
      <c r="Y422" s="88" t="s">
        <v>421</v>
      </c>
      <c r="Z422" s="88" t="s">
        <v>420</v>
      </c>
      <c r="AA422" s="88">
        <v>18</v>
      </c>
      <c r="AB422" s="88" t="s">
        <v>419</v>
      </c>
    </row>
    <row r="423" spans="1:28">
      <c r="A423" s="88" t="s">
        <v>413</v>
      </c>
      <c r="C423" s="88" t="s">
        <v>418</v>
      </c>
      <c r="D423" s="88" t="s">
        <v>417</v>
      </c>
      <c r="E423" s="88" t="s">
        <v>101</v>
      </c>
      <c r="F423" s="88" t="s">
        <v>416</v>
      </c>
      <c r="O423" s="88" t="s">
        <v>415</v>
      </c>
      <c r="P423" s="89">
        <v>41362</v>
      </c>
      <c r="Q423" s="88">
        <v>3</v>
      </c>
      <c r="R423" s="88" t="s">
        <v>414</v>
      </c>
      <c r="S423" s="88">
        <v>1</v>
      </c>
      <c r="T423" s="88" t="s">
        <v>413</v>
      </c>
      <c r="U423" s="88" t="s">
        <v>412</v>
      </c>
      <c r="V423" s="88" t="s">
        <v>411</v>
      </c>
      <c r="W423" s="88" t="s">
        <v>410</v>
      </c>
      <c r="X423" s="88" t="s">
        <v>93</v>
      </c>
      <c r="Y423" s="88" t="s">
        <v>409</v>
      </c>
      <c r="Z423" s="88" t="s">
        <v>91</v>
      </c>
      <c r="AA423" s="88">
        <v>19</v>
      </c>
      <c r="AB423" s="88" t="s">
        <v>408</v>
      </c>
    </row>
    <row r="424" spans="1:28">
      <c r="A424" s="88" t="s">
        <v>402</v>
      </c>
      <c r="C424" s="88" t="s">
        <v>407</v>
      </c>
      <c r="D424" s="88" t="s">
        <v>406</v>
      </c>
      <c r="E424" s="88" t="s">
        <v>101</v>
      </c>
      <c r="F424" s="88" t="s">
        <v>405</v>
      </c>
      <c r="O424" s="88" t="s">
        <v>404</v>
      </c>
      <c r="P424" s="89">
        <v>41113</v>
      </c>
      <c r="Q424" s="88">
        <v>3</v>
      </c>
      <c r="R424" s="88" t="s">
        <v>403</v>
      </c>
      <c r="S424" s="88">
        <v>1</v>
      </c>
      <c r="T424" s="88" t="s">
        <v>402</v>
      </c>
      <c r="U424" s="88" t="s">
        <v>401</v>
      </c>
      <c r="V424" s="88" t="s">
        <v>400</v>
      </c>
      <c r="W424" s="88" t="s">
        <v>399</v>
      </c>
      <c r="X424" s="88" t="s">
        <v>398</v>
      </c>
      <c r="Y424" s="88" t="s">
        <v>397</v>
      </c>
      <c r="Z424" s="88" t="s">
        <v>396</v>
      </c>
      <c r="AA424" s="88">
        <v>22</v>
      </c>
      <c r="AB424" s="88" t="s">
        <v>395</v>
      </c>
    </row>
    <row r="425" spans="1:28">
      <c r="A425" s="88" t="s">
        <v>390</v>
      </c>
      <c r="C425" s="88" t="s">
        <v>394</v>
      </c>
      <c r="D425" s="88" t="s">
        <v>393</v>
      </c>
      <c r="E425" s="88" t="s">
        <v>101</v>
      </c>
      <c r="F425" s="88" t="s">
        <v>355</v>
      </c>
      <c r="O425" s="88" t="s">
        <v>392</v>
      </c>
      <c r="P425" s="89">
        <v>41094</v>
      </c>
      <c r="Q425" s="88">
        <v>3</v>
      </c>
      <c r="R425" s="88" t="s">
        <v>391</v>
      </c>
      <c r="S425" s="88">
        <v>1</v>
      </c>
      <c r="T425" s="88" t="s">
        <v>390</v>
      </c>
      <c r="U425" s="88" t="s">
        <v>389</v>
      </c>
      <c r="V425" s="88" t="s">
        <v>388</v>
      </c>
      <c r="W425" s="88" t="s">
        <v>387</v>
      </c>
      <c r="X425" s="88" t="s">
        <v>386</v>
      </c>
      <c r="Y425" s="88" t="s">
        <v>385</v>
      </c>
      <c r="Z425" s="88" t="s">
        <v>384</v>
      </c>
      <c r="AA425" s="88">
        <v>1</v>
      </c>
      <c r="AB425" s="88" t="s">
        <v>383</v>
      </c>
    </row>
    <row r="426" spans="1:28">
      <c r="A426" s="88" t="s">
        <v>378</v>
      </c>
      <c r="C426" s="88" t="s">
        <v>382</v>
      </c>
      <c r="D426" s="88" t="s">
        <v>381</v>
      </c>
      <c r="E426" s="88" t="s">
        <v>101</v>
      </c>
      <c r="F426" s="88" t="s">
        <v>139</v>
      </c>
      <c r="O426" s="88" t="s">
        <v>380</v>
      </c>
      <c r="P426" s="89">
        <v>41234</v>
      </c>
      <c r="Q426" s="88">
        <v>3</v>
      </c>
      <c r="R426" s="88" t="s">
        <v>379</v>
      </c>
      <c r="S426" s="88">
        <v>1</v>
      </c>
      <c r="T426" s="88" t="s">
        <v>378</v>
      </c>
      <c r="U426" s="88" t="s">
        <v>377</v>
      </c>
      <c r="V426" s="88" t="s">
        <v>376</v>
      </c>
      <c r="W426" s="88" t="s">
        <v>375</v>
      </c>
      <c r="X426" s="88" t="s">
        <v>374</v>
      </c>
      <c r="Y426" s="88" t="s">
        <v>373</v>
      </c>
      <c r="Z426" s="88" t="s">
        <v>372</v>
      </c>
      <c r="AA426" s="88">
        <v>4</v>
      </c>
      <c r="AB426" s="88" t="s">
        <v>371</v>
      </c>
    </row>
    <row r="427" spans="1:28">
      <c r="A427" s="88" t="s">
        <v>365</v>
      </c>
      <c r="C427" s="88" t="s">
        <v>370</v>
      </c>
      <c r="D427" s="88" t="s">
        <v>369</v>
      </c>
      <c r="E427" s="88" t="s">
        <v>101</v>
      </c>
      <c r="F427" s="88" t="s">
        <v>368</v>
      </c>
      <c r="O427" s="88" t="s">
        <v>367</v>
      </c>
      <c r="P427" s="89">
        <v>40493</v>
      </c>
      <c r="Q427" s="88">
        <v>3</v>
      </c>
      <c r="R427" s="88" t="s">
        <v>366</v>
      </c>
      <c r="S427" s="88">
        <v>3</v>
      </c>
      <c r="T427" s="88" t="s">
        <v>365</v>
      </c>
      <c r="U427" s="88" t="s">
        <v>364</v>
      </c>
      <c r="V427" s="88" t="s">
        <v>363</v>
      </c>
      <c r="W427" s="88" t="s">
        <v>362</v>
      </c>
      <c r="X427" s="88" t="s">
        <v>361</v>
      </c>
      <c r="Y427" s="88" t="s">
        <v>360</v>
      </c>
      <c r="Z427" s="88" t="s">
        <v>359</v>
      </c>
      <c r="AA427" s="88">
        <v>24</v>
      </c>
      <c r="AB427" s="88" t="s">
        <v>358</v>
      </c>
    </row>
    <row r="428" spans="1:28">
      <c r="A428" s="88" t="s">
        <v>352</v>
      </c>
      <c r="C428" s="88" t="s">
        <v>357</v>
      </c>
      <c r="D428" s="88" t="s">
        <v>356</v>
      </c>
      <c r="E428" s="88" t="s">
        <v>101</v>
      </c>
      <c r="F428" s="88" t="s">
        <v>355</v>
      </c>
      <c r="O428" s="88" t="s">
        <v>354</v>
      </c>
      <c r="P428" s="89">
        <v>41172</v>
      </c>
      <c r="Q428" s="88">
        <v>3</v>
      </c>
      <c r="R428" s="88" t="s">
        <v>353</v>
      </c>
      <c r="S428" s="88">
        <v>1</v>
      </c>
      <c r="T428" s="88" t="s">
        <v>352</v>
      </c>
      <c r="U428" s="88" t="s">
        <v>351</v>
      </c>
      <c r="V428" s="88" t="s">
        <v>350</v>
      </c>
      <c r="W428" s="88" t="s">
        <v>349</v>
      </c>
      <c r="X428" s="88" t="s">
        <v>348</v>
      </c>
      <c r="Y428" s="88" t="s">
        <v>347</v>
      </c>
      <c r="Z428" s="88" t="s">
        <v>346</v>
      </c>
      <c r="AA428" s="88">
        <v>1</v>
      </c>
      <c r="AB428" s="88" t="s">
        <v>345</v>
      </c>
    </row>
    <row r="429" spans="1:28">
      <c r="A429" s="88" t="s">
        <v>341</v>
      </c>
      <c r="C429" s="88" t="s">
        <v>344</v>
      </c>
      <c r="D429" s="88" t="s">
        <v>343</v>
      </c>
      <c r="E429" s="88" t="s">
        <v>101</v>
      </c>
      <c r="F429" s="88" t="s">
        <v>126</v>
      </c>
      <c r="O429" s="88" t="s">
        <v>125</v>
      </c>
      <c r="P429" s="89">
        <v>41012</v>
      </c>
      <c r="Q429" s="88">
        <v>3</v>
      </c>
      <c r="R429" s="88" t="s">
        <v>342</v>
      </c>
      <c r="S429" s="88">
        <v>1</v>
      </c>
      <c r="T429" s="88" t="s">
        <v>341</v>
      </c>
      <c r="U429" s="88" t="s">
        <v>340</v>
      </c>
      <c r="V429" s="88" t="s">
        <v>339</v>
      </c>
      <c r="W429" s="88" t="s">
        <v>338</v>
      </c>
      <c r="X429" s="88" t="s">
        <v>337</v>
      </c>
      <c r="Y429" s="88" t="s">
        <v>336</v>
      </c>
      <c r="Z429" s="88" t="s">
        <v>335</v>
      </c>
      <c r="AA429" s="88">
        <v>5</v>
      </c>
      <c r="AB429" s="88" t="s">
        <v>116</v>
      </c>
    </row>
    <row r="430" spans="1:28">
      <c r="A430" s="88" t="s">
        <v>331</v>
      </c>
      <c r="C430" s="88" t="s">
        <v>334</v>
      </c>
      <c r="D430" s="88" t="s">
        <v>333</v>
      </c>
      <c r="E430" s="88" t="s">
        <v>101</v>
      </c>
      <c r="F430" s="88" t="s">
        <v>165</v>
      </c>
      <c r="O430" s="88" t="s">
        <v>322</v>
      </c>
      <c r="P430" s="89">
        <v>39164</v>
      </c>
      <c r="Q430" s="88">
        <v>1</v>
      </c>
      <c r="R430" s="88" t="s">
        <v>332</v>
      </c>
      <c r="S430" s="88">
        <v>1</v>
      </c>
      <c r="T430" s="88" t="s">
        <v>331</v>
      </c>
      <c r="U430" s="88" t="s">
        <v>330</v>
      </c>
      <c r="V430" s="88" t="s">
        <v>329</v>
      </c>
      <c r="W430" s="88" t="s">
        <v>328</v>
      </c>
      <c r="X430" s="88" t="s">
        <v>327</v>
      </c>
      <c r="Y430" s="88" t="s">
        <v>326</v>
      </c>
      <c r="Z430" s="88" t="s">
        <v>325</v>
      </c>
      <c r="AA430" s="88">
        <v>48</v>
      </c>
      <c r="AB430" s="88" t="s">
        <v>315</v>
      </c>
    </row>
    <row r="431" spans="1:28">
      <c r="A431" s="88" t="s">
        <v>320</v>
      </c>
      <c r="C431" s="88" t="s">
        <v>324</v>
      </c>
      <c r="D431" s="88" t="s">
        <v>323</v>
      </c>
      <c r="E431" s="88" t="s">
        <v>101</v>
      </c>
      <c r="F431" s="88" t="s">
        <v>165</v>
      </c>
      <c r="O431" s="88" t="s">
        <v>322</v>
      </c>
      <c r="P431" s="89">
        <v>39087</v>
      </c>
      <c r="Q431" s="88">
        <v>1</v>
      </c>
      <c r="R431" s="88" t="s">
        <v>321</v>
      </c>
      <c r="S431" s="88">
        <v>1</v>
      </c>
      <c r="T431" s="88" t="s">
        <v>320</v>
      </c>
      <c r="U431" s="88" t="s">
        <v>319</v>
      </c>
      <c r="V431" s="88" t="s">
        <v>318</v>
      </c>
      <c r="W431" s="88" t="s">
        <v>317</v>
      </c>
      <c r="X431" s="88" t="s">
        <v>283</v>
      </c>
      <c r="Y431" s="88" t="s">
        <v>316</v>
      </c>
      <c r="Z431" s="88" t="s">
        <v>281</v>
      </c>
      <c r="AA431" s="88">
        <v>48</v>
      </c>
      <c r="AB431" s="88" t="s">
        <v>315</v>
      </c>
    </row>
    <row r="432" spans="1:28">
      <c r="A432" s="88" t="s">
        <v>311</v>
      </c>
      <c r="C432" s="88" t="s">
        <v>314</v>
      </c>
      <c r="D432" s="88" t="s">
        <v>313</v>
      </c>
      <c r="E432" s="88" t="s">
        <v>101</v>
      </c>
      <c r="F432" s="88" t="s">
        <v>243</v>
      </c>
      <c r="O432" s="88" t="s">
        <v>242</v>
      </c>
      <c r="P432" s="89">
        <v>39911</v>
      </c>
      <c r="Q432" s="88">
        <v>2</v>
      </c>
      <c r="R432" s="88" t="s">
        <v>312</v>
      </c>
      <c r="S432" s="88">
        <v>1</v>
      </c>
      <c r="T432" s="88" t="s">
        <v>311</v>
      </c>
      <c r="U432" s="88" t="s">
        <v>310</v>
      </c>
      <c r="V432" s="88" t="s">
        <v>309</v>
      </c>
      <c r="W432" s="88" t="s">
        <v>308</v>
      </c>
      <c r="X432" s="88" t="s">
        <v>307</v>
      </c>
      <c r="Y432" s="88" t="s">
        <v>306</v>
      </c>
      <c r="Z432" s="88" t="s">
        <v>305</v>
      </c>
      <c r="AA432" s="88">
        <v>26</v>
      </c>
      <c r="AB432" s="88" t="s">
        <v>233</v>
      </c>
    </row>
    <row r="433" spans="1:28">
      <c r="A433" s="88" t="s">
        <v>300</v>
      </c>
      <c r="C433" s="88" t="s">
        <v>304</v>
      </c>
      <c r="D433" s="88" t="s">
        <v>303</v>
      </c>
      <c r="E433" s="88" t="s">
        <v>101</v>
      </c>
      <c r="F433" s="88" t="s">
        <v>290</v>
      </c>
      <c r="O433" s="88" t="s">
        <v>302</v>
      </c>
      <c r="P433" s="89">
        <v>41118</v>
      </c>
      <c r="Q433" s="88">
        <v>3</v>
      </c>
      <c r="R433" s="88" t="s">
        <v>301</v>
      </c>
      <c r="S433" s="88">
        <v>1</v>
      </c>
      <c r="T433" s="88" t="s">
        <v>300</v>
      </c>
      <c r="U433" s="88" t="s">
        <v>299</v>
      </c>
      <c r="V433" s="88" t="s">
        <v>298</v>
      </c>
      <c r="W433" s="88" t="s">
        <v>297</v>
      </c>
      <c r="X433" s="88" t="s">
        <v>296</v>
      </c>
      <c r="Y433" s="88" t="s">
        <v>295</v>
      </c>
      <c r="Z433" s="88" t="s">
        <v>294</v>
      </c>
      <c r="AA433" s="88">
        <v>17</v>
      </c>
      <c r="AB433" s="88" t="s">
        <v>293</v>
      </c>
    </row>
    <row r="434" spans="1:28">
      <c r="A434" s="88" t="s">
        <v>287</v>
      </c>
      <c r="C434" s="88" t="s">
        <v>292</v>
      </c>
      <c r="D434" s="88" t="s">
        <v>291</v>
      </c>
      <c r="E434" s="88" t="s">
        <v>101</v>
      </c>
      <c r="F434" s="88" t="s">
        <v>290</v>
      </c>
      <c r="O434" s="88" t="s">
        <v>289</v>
      </c>
      <c r="P434" s="89">
        <v>41344</v>
      </c>
      <c r="Q434" s="88">
        <v>3</v>
      </c>
      <c r="R434" s="88" t="s">
        <v>288</v>
      </c>
      <c r="S434" s="88">
        <v>1</v>
      </c>
      <c r="T434" s="88" t="s">
        <v>287</v>
      </c>
      <c r="U434" s="88" t="s">
        <v>286</v>
      </c>
      <c r="V434" s="88" t="s">
        <v>285</v>
      </c>
      <c r="W434" s="88" t="s">
        <v>284</v>
      </c>
      <c r="X434" s="88" t="s">
        <v>283</v>
      </c>
      <c r="Y434" s="88" t="s">
        <v>282</v>
      </c>
      <c r="Z434" s="88" t="s">
        <v>281</v>
      </c>
      <c r="AA434" s="88">
        <v>17</v>
      </c>
      <c r="AB434" s="88" t="s">
        <v>280</v>
      </c>
    </row>
    <row r="435" spans="1:28">
      <c r="A435" s="88" t="s">
        <v>275</v>
      </c>
      <c r="C435" s="88" t="s">
        <v>279</v>
      </c>
      <c r="D435" s="88" t="s">
        <v>278</v>
      </c>
      <c r="E435" s="88" t="s">
        <v>101</v>
      </c>
      <c r="F435" s="88" t="s">
        <v>165</v>
      </c>
      <c r="O435" s="88" t="s">
        <v>277</v>
      </c>
      <c r="P435" s="89">
        <v>37916</v>
      </c>
      <c r="Q435" s="88">
        <v>1</v>
      </c>
      <c r="R435" s="88" t="s">
        <v>276</v>
      </c>
      <c r="S435" s="88">
        <v>1</v>
      </c>
      <c r="T435" s="88" t="s">
        <v>275</v>
      </c>
      <c r="U435" s="88" t="s">
        <v>274</v>
      </c>
      <c r="V435" s="88" t="s">
        <v>273</v>
      </c>
      <c r="W435" s="88" t="s">
        <v>272</v>
      </c>
      <c r="X435" s="88" t="s">
        <v>271</v>
      </c>
      <c r="Y435" s="88" t="s">
        <v>270</v>
      </c>
      <c r="Z435" s="88" t="s">
        <v>269</v>
      </c>
      <c r="AA435" s="88">
        <v>48</v>
      </c>
      <c r="AB435" s="88" t="s">
        <v>268</v>
      </c>
    </row>
    <row r="436" spans="1:28">
      <c r="A436" s="88" t="s">
        <v>263</v>
      </c>
      <c r="C436" s="88" t="s">
        <v>267</v>
      </c>
      <c r="D436" s="88" t="s">
        <v>266</v>
      </c>
      <c r="E436" s="88" t="s">
        <v>101</v>
      </c>
      <c r="F436" s="88" t="s">
        <v>165</v>
      </c>
      <c r="O436" s="88" t="s">
        <v>265</v>
      </c>
      <c r="P436" s="89">
        <v>38932</v>
      </c>
      <c r="Q436" s="88">
        <v>1</v>
      </c>
      <c r="R436" s="88" t="s">
        <v>264</v>
      </c>
      <c r="S436" s="88">
        <v>1</v>
      </c>
      <c r="T436" s="88" t="s">
        <v>263</v>
      </c>
      <c r="U436" s="88" t="s">
        <v>262</v>
      </c>
      <c r="V436" s="88" t="s">
        <v>261</v>
      </c>
      <c r="W436" s="88" t="s">
        <v>260</v>
      </c>
      <c r="X436" s="88" t="s">
        <v>259</v>
      </c>
      <c r="Y436" s="88" t="s">
        <v>258</v>
      </c>
      <c r="Z436" s="88" t="s">
        <v>257</v>
      </c>
      <c r="AA436" s="88">
        <v>48</v>
      </c>
      <c r="AB436" s="88" t="s">
        <v>256</v>
      </c>
    </row>
    <row r="437" spans="1:28">
      <c r="A437" s="88" t="s">
        <v>252</v>
      </c>
      <c r="C437" s="88" t="s">
        <v>255</v>
      </c>
      <c r="D437" s="88" t="s">
        <v>254</v>
      </c>
      <c r="E437" s="88" t="s">
        <v>101</v>
      </c>
      <c r="F437" s="88" t="s">
        <v>243</v>
      </c>
      <c r="O437" s="88" t="s">
        <v>242</v>
      </c>
      <c r="P437" s="89">
        <v>39933</v>
      </c>
      <c r="Q437" s="88">
        <v>2</v>
      </c>
      <c r="R437" s="88" t="s">
        <v>253</v>
      </c>
      <c r="S437" s="88">
        <v>1</v>
      </c>
      <c r="T437" s="88" t="s">
        <v>252</v>
      </c>
      <c r="U437" s="88" t="s">
        <v>251</v>
      </c>
      <c r="V437" s="88" t="s">
        <v>250</v>
      </c>
      <c r="W437" s="88" t="s">
        <v>249</v>
      </c>
      <c r="X437" s="88" t="s">
        <v>248</v>
      </c>
      <c r="Y437" s="88" t="s">
        <v>247</v>
      </c>
      <c r="Z437" s="88" t="s">
        <v>246</v>
      </c>
      <c r="AA437" s="88">
        <v>26</v>
      </c>
      <c r="AB437" s="88" t="s">
        <v>233</v>
      </c>
    </row>
    <row r="438" spans="1:28">
      <c r="A438" s="88" t="s">
        <v>240</v>
      </c>
      <c r="C438" s="88" t="s">
        <v>245</v>
      </c>
      <c r="D438" s="88" t="s">
        <v>244</v>
      </c>
      <c r="E438" s="88" t="s">
        <v>101</v>
      </c>
      <c r="F438" s="88" t="s">
        <v>243</v>
      </c>
      <c r="O438" s="88" t="s">
        <v>242</v>
      </c>
      <c r="P438" s="89">
        <v>40054</v>
      </c>
      <c r="Q438" s="88">
        <v>2</v>
      </c>
      <c r="R438" s="88" t="s">
        <v>241</v>
      </c>
      <c r="S438" s="88">
        <v>1</v>
      </c>
      <c r="T438" s="88" t="s">
        <v>240</v>
      </c>
      <c r="U438" s="88" t="s">
        <v>239</v>
      </c>
      <c r="V438" s="88" t="s">
        <v>238</v>
      </c>
      <c r="W438" s="88" t="s">
        <v>237</v>
      </c>
      <c r="X438" s="88" t="s">
        <v>236</v>
      </c>
      <c r="Y438" s="88" t="s">
        <v>235</v>
      </c>
      <c r="Z438" s="88" t="s">
        <v>234</v>
      </c>
      <c r="AA438" s="88">
        <v>26</v>
      </c>
      <c r="AB438" s="88" t="s">
        <v>233</v>
      </c>
    </row>
    <row r="439" spans="1:28">
      <c r="A439" s="88" t="s">
        <v>228</v>
      </c>
      <c r="C439" s="88" t="s">
        <v>232</v>
      </c>
      <c r="D439" s="88" t="s">
        <v>231</v>
      </c>
      <c r="E439" s="88" t="s">
        <v>101</v>
      </c>
      <c r="F439" s="88" t="s">
        <v>126</v>
      </c>
      <c r="O439" s="88" t="s">
        <v>230</v>
      </c>
      <c r="P439" s="89">
        <v>40144</v>
      </c>
      <c r="Q439" s="88">
        <v>2</v>
      </c>
      <c r="R439" s="88" t="s">
        <v>229</v>
      </c>
      <c r="S439" s="88">
        <v>1</v>
      </c>
      <c r="T439" s="88" t="s">
        <v>228</v>
      </c>
      <c r="U439" s="88" t="s">
        <v>227</v>
      </c>
      <c r="V439" s="88" t="s">
        <v>226</v>
      </c>
      <c r="W439" s="88" t="s">
        <v>225</v>
      </c>
      <c r="X439" s="88" t="s">
        <v>224</v>
      </c>
      <c r="Y439" s="88" t="s">
        <v>223</v>
      </c>
      <c r="Z439" s="88" t="s">
        <v>222</v>
      </c>
      <c r="AA439" s="88">
        <v>5</v>
      </c>
      <c r="AB439" s="88" t="s">
        <v>221</v>
      </c>
    </row>
    <row r="440" spans="1:28">
      <c r="A440" s="88" t="s">
        <v>215</v>
      </c>
      <c r="C440" s="88" t="s">
        <v>220</v>
      </c>
      <c r="D440" s="88" t="s">
        <v>219</v>
      </c>
      <c r="E440" s="88" t="s">
        <v>101</v>
      </c>
      <c r="F440" s="88" t="s">
        <v>218</v>
      </c>
      <c r="O440" s="88" t="s">
        <v>217</v>
      </c>
      <c r="P440" s="89">
        <v>40006</v>
      </c>
      <c r="Q440" s="88">
        <v>2</v>
      </c>
      <c r="R440" s="88" t="s">
        <v>216</v>
      </c>
      <c r="S440" s="88">
        <v>1</v>
      </c>
      <c r="T440" s="88" t="s">
        <v>215</v>
      </c>
      <c r="U440" s="88" t="s">
        <v>214</v>
      </c>
      <c r="V440" s="88" t="s">
        <v>213</v>
      </c>
      <c r="W440" s="88" t="s">
        <v>212</v>
      </c>
      <c r="X440" s="88" t="s">
        <v>211</v>
      </c>
      <c r="Y440" s="88" t="s">
        <v>210</v>
      </c>
      <c r="Z440" s="88" t="s">
        <v>209</v>
      </c>
      <c r="AA440" s="88">
        <v>25</v>
      </c>
      <c r="AB440" s="88" t="s">
        <v>208</v>
      </c>
    </row>
    <row r="441" spans="1:28">
      <c r="A441" s="88" t="s">
        <v>204</v>
      </c>
      <c r="C441" s="88" t="s">
        <v>207</v>
      </c>
      <c r="D441" s="88" t="s">
        <v>206</v>
      </c>
      <c r="E441" s="88" t="s">
        <v>101</v>
      </c>
      <c r="F441" s="88" t="s">
        <v>165</v>
      </c>
      <c r="O441" s="88" t="s">
        <v>164</v>
      </c>
      <c r="P441" s="89">
        <v>37925</v>
      </c>
      <c r="Q441" s="88">
        <v>1</v>
      </c>
      <c r="R441" s="88" t="s">
        <v>205</v>
      </c>
      <c r="S441" s="88">
        <v>2</v>
      </c>
      <c r="T441" s="88" t="s">
        <v>204</v>
      </c>
      <c r="U441" s="88" t="s">
        <v>203</v>
      </c>
      <c r="V441" s="88" t="s">
        <v>202</v>
      </c>
      <c r="W441" s="88" t="s">
        <v>201</v>
      </c>
      <c r="X441" s="88" t="s">
        <v>200</v>
      </c>
      <c r="Y441" s="88" t="s">
        <v>199</v>
      </c>
      <c r="Z441" s="88" t="s">
        <v>198</v>
      </c>
      <c r="AA441" s="88">
        <v>48</v>
      </c>
      <c r="AB441" s="88" t="s">
        <v>155</v>
      </c>
    </row>
    <row r="442" spans="1:28">
      <c r="A442" s="88" t="s">
        <v>194</v>
      </c>
      <c r="C442" s="88" t="s">
        <v>197</v>
      </c>
      <c r="D442" s="88" t="s">
        <v>196</v>
      </c>
      <c r="E442" s="88" t="s">
        <v>101</v>
      </c>
      <c r="F442" s="88" t="s">
        <v>165</v>
      </c>
      <c r="O442" s="88" t="s">
        <v>164</v>
      </c>
      <c r="P442" s="89">
        <v>38724</v>
      </c>
      <c r="Q442" s="88">
        <v>1</v>
      </c>
      <c r="R442" s="88" t="s">
        <v>195</v>
      </c>
      <c r="S442" s="88">
        <v>2</v>
      </c>
      <c r="T442" s="88" t="s">
        <v>194</v>
      </c>
      <c r="U442" s="88" t="s">
        <v>193</v>
      </c>
      <c r="V442" s="88" t="s">
        <v>192</v>
      </c>
      <c r="W442" s="88" t="s">
        <v>191</v>
      </c>
      <c r="X442" s="88" t="s">
        <v>190</v>
      </c>
      <c r="Y442" s="88" t="s">
        <v>189</v>
      </c>
      <c r="Z442" s="88" t="s">
        <v>188</v>
      </c>
      <c r="AA442" s="88">
        <v>48</v>
      </c>
      <c r="AB442" s="88" t="s">
        <v>155</v>
      </c>
    </row>
    <row r="443" spans="1:28">
      <c r="A443" s="88" t="s">
        <v>184</v>
      </c>
      <c r="C443" s="88" t="s">
        <v>187</v>
      </c>
      <c r="D443" s="88" t="s">
        <v>186</v>
      </c>
      <c r="E443" s="88" t="s">
        <v>101</v>
      </c>
      <c r="F443" s="88" t="s">
        <v>165</v>
      </c>
      <c r="O443" s="88" t="s">
        <v>164</v>
      </c>
      <c r="P443" s="89">
        <v>37517</v>
      </c>
      <c r="Q443" s="88">
        <v>1</v>
      </c>
      <c r="R443" s="88" t="s">
        <v>185</v>
      </c>
      <c r="S443" s="88">
        <v>4</v>
      </c>
      <c r="T443" s="88" t="s">
        <v>184</v>
      </c>
      <c r="U443" s="88" t="s">
        <v>183</v>
      </c>
      <c r="V443" s="88" t="s">
        <v>182</v>
      </c>
      <c r="W443" s="88" t="s">
        <v>181</v>
      </c>
      <c r="X443" s="88" t="s">
        <v>180</v>
      </c>
      <c r="Y443" s="88" t="s">
        <v>179</v>
      </c>
      <c r="Z443" s="88" t="s">
        <v>178</v>
      </c>
      <c r="AA443" s="88">
        <v>48</v>
      </c>
      <c r="AB443" s="88" t="s">
        <v>155</v>
      </c>
    </row>
    <row r="444" spans="1:28">
      <c r="A444" s="88" t="s">
        <v>174</v>
      </c>
      <c r="C444" s="88" t="s">
        <v>177</v>
      </c>
      <c r="D444" s="88" t="s">
        <v>176</v>
      </c>
      <c r="E444" s="88" t="s">
        <v>101</v>
      </c>
      <c r="F444" s="88" t="s">
        <v>165</v>
      </c>
      <c r="O444" s="88" t="s">
        <v>164</v>
      </c>
      <c r="P444" s="89">
        <v>36683</v>
      </c>
      <c r="Q444" s="88">
        <v>1</v>
      </c>
      <c r="R444" s="88" t="s">
        <v>175</v>
      </c>
      <c r="S444" s="88">
        <v>6</v>
      </c>
      <c r="T444" s="88" t="s">
        <v>174</v>
      </c>
      <c r="U444" s="88" t="s">
        <v>173</v>
      </c>
      <c r="V444" s="88" t="s">
        <v>172</v>
      </c>
      <c r="W444" s="88" t="s">
        <v>171</v>
      </c>
      <c r="X444" s="88" t="s">
        <v>170</v>
      </c>
      <c r="Y444" s="88" t="s">
        <v>169</v>
      </c>
      <c r="Z444" s="88" t="s">
        <v>168</v>
      </c>
      <c r="AA444" s="88">
        <v>48</v>
      </c>
      <c r="AB444" s="88" t="s">
        <v>155</v>
      </c>
    </row>
    <row r="445" spans="1:28">
      <c r="A445" s="88" t="s">
        <v>162</v>
      </c>
      <c r="C445" s="88" t="s">
        <v>167</v>
      </c>
      <c r="D445" s="88" t="s">
        <v>166</v>
      </c>
      <c r="E445" s="88" t="s">
        <v>101</v>
      </c>
      <c r="F445" s="88" t="s">
        <v>165</v>
      </c>
      <c r="O445" s="88" t="s">
        <v>164</v>
      </c>
      <c r="P445" s="89">
        <v>38545</v>
      </c>
      <c r="Q445" s="88">
        <v>1</v>
      </c>
      <c r="R445" s="88" t="s">
        <v>163</v>
      </c>
      <c r="S445" s="88">
        <v>2</v>
      </c>
      <c r="T445" s="88" t="s">
        <v>162</v>
      </c>
      <c r="U445" s="88" t="s">
        <v>161</v>
      </c>
      <c r="V445" s="88" t="s">
        <v>160</v>
      </c>
      <c r="W445" s="88" t="s">
        <v>159</v>
      </c>
      <c r="X445" s="88" t="s">
        <v>158</v>
      </c>
      <c r="Y445" s="88" t="s">
        <v>157</v>
      </c>
      <c r="Z445" s="88" t="s">
        <v>156</v>
      </c>
      <c r="AA445" s="88">
        <v>48</v>
      </c>
      <c r="AB445" s="88" t="s">
        <v>155</v>
      </c>
    </row>
    <row r="446" spans="1:28">
      <c r="A446" s="88" t="s">
        <v>149</v>
      </c>
      <c r="C446" s="88" t="s">
        <v>154</v>
      </c>
      <c r="D446" s="88" t="s">
        <v>153</v>
      </c>
      <c r="E446" s="88" t="s">
        <v>101</v>
      </c>
      <c r="F446" s="88" t="s">
        <v>152</v>
      </c>
      <c r="O446" s="88" t="s">
        <v>151</v>
      </c>
      <c r="P446" s="89">
        <v>41100</v>
      </c>
      <c r="Q446" s="88">
        <v>3</v>
      </c>
      <c r="R446" s="88" t="s">
        <v>150</v>
      </c>
      <c r="S446" s="88">
        <v>1</v>
      </c>
      <c r="T446" s="88" t="s">
        <v>149</v>
      </c>
      <c r="U446" s="88" t="s">
        <v>148</v>
      </c>
      <c r="V446" s="88" t="s">
        <v>147</v>
      </c>
      <c r="W446" s="88" t="s">
        <v>146</v>
      </c>
      <c r="X446" s="88" t="s">
        <v>145</v>
      </c>
      <c r="Y446" s="88" t="s">
        <v>144</v>
      </c>
      <c r="Z446" s="88" t="s">
        <v>143</v>
      </c>
      <c r="AA446" s="88">
        <v>2</v>
      </c>
      <c r="AB446" s="88" t="s">
        <v>142</v>
      </c>
    </row>
    <row r="447" spans="1:28">
      <c r="A447" s="88" t="s">
        <v>136</v>
      </c>
      <c r="C447" s="88" t="s">
        <v>141</v>
      </c>
      <c r="D447" s="88" t="s">
        <v>140</v>
      </c>
      <c r="E447" s="88" t="s">
        <v>101</v>
      </c>
      <c r="F447" s="88" t="s">
        <v>139</v>
      </c>
      <c r="O447" s="88" t="s">
        <v>138</v>
      </c>
      <c r="P447" s="89">
        <v>38677</v>
      </c>
      <c r="Q447" s="88">
        <v>1</v>
      </c>
      <c r="R447" s="88" t="s">
        <v>137</v>
      </c>
      <c r="S447" s="88">
        <v>2</v>
      </c>
      <c r="T447" s="88" t="s">
        <v>136</v>
      </c>
      <c r="U447" s="88" t="s">
        <v>135</v>
      </c>
      <c r="V447" s="88" t="s">
        <v>134</v>
      </c>
      <c r="W447" s="88" t="s">
        <v>133</v>
      </c>
      <c r="X447" s="88" t="s">
        <v>132</v>
      </c>
      <c r="Y447" s="88" t="s">
        <v>131</v>
      </c>
      <c r="Z447" s="88" t="s">
        <v>130</v>
      </c>
      <c r="AA447" s="88">
        <v>4</v>
      </c>
      <c r="AB447" s="88" t="s">
        <v>129</v>
      </c>
    </row>
    <row r="448" spans="1:28">
      <c r="A448" s="88" t="s">
        <v>123</v>
      </c>
      <c r="C448" s="88" t="s">
        <v>128</v>
      </c>
      <c r="D448" s="88" t="s">
        <v>127</v>
      </c>
      <c r="E448" s="88" t="s">
        <v>101</v>
      </c>
      <c r="F448" s="88" t="s">
        <v>126</v>
      </c>
      <c r="O448" s="88" t="s">
        <v>125</v>
      </c>
      <c r="P448" s="89">
        <v>41038</v>
      </c>
      <c r="Q448" s="88">
        <v>3</v>
      </c>
      <c r="R448" s="88" t="s">
        <v>124</v>
      </c>
      <c r="S448" s="88">
        <v>1</v>
      </c>
      <c r="T448" s="88" t="s">
        <v>123</v>
      </c>
      <c r="U448" s="88" t="s">
        <v>122</v>
      </c>
      <c r="V448" s="88" t="s">
        <v>121</v>
      </c>
      <c r="W448" s="88" t="s">
        <v>120</v>
      </c>
      <c r="X448" s="88" t="s">
        <v>119</v>
      </c>
      <c r="Y448" s="88" t="s">
        <v>118</v>
      </c>
      <c r="Z448" s="88" t="s">
        <v>117</v>
      </c>
      <c r="AA448" s="88">
        <v>5</v>
      </c>
      <c r="AB448" s="88" t="s">
        <v>116</v>
      </c>
    </row>
    <row r="449" spans="1:28">
      <c r="A449" s="88" t="s">
        <v>111</v>
      </c>
      <c r="C449" s="88" t="s">
        <v>115</v>
      </c>
      <c r="D449" s="88" t="s">
        <v>114</v>
      </c>
      <c r="E449" s="88" t="s">
        <v>101</v>
      </c>
      <c r="F449" s="88" t="s">
        <v>100</v>
      </c>
      <c r="O449" s="88" t="s">
        <v>113</v>
      </c>
      <c r="P449" s="89">
        <v>40064</v>
      </c>
      <c r="Q449" s="88">
        <v>2</v>
      </c>
      <c r="R449" s="88" t="s">
        <v>112</v>
      </c>
      <c r="S449" s="88">
        <v>1</v>
      </c>
      <c r="T449" s="88" t="s">
        <v>111</v>
      </c>
      <c r="U449" s="88" t="s">
        <v>110</v>
      </c>
      <c r="V449" s="88" t="s">
        <v>109</v>
      </c>
      <c r="W449" s="88" t="s">
        <v>108</v>
      </c>
      <c r="X449" s="88" t="s">
        <v>107</v>
      </c>
      <c r="Y449" s="88" t="s">
        <v>106</v>
      </c>
      <c r="Z449" s="88" t="s">
        <v>105</v>
      </c>
      <c r="AA449" s="88">
        <v>27</v>
      </c>
      <c r="AB449" s="88" t="s">
        <v>104</v>
      </c>
    </row>
    <row r="450" spans="1:28">
      <c r="A450" s="88" t="s">
        <v>97</v>
      </c>
      <c r="C450" s="88" t="s">
        <v>103</v>
      </c>
      <c r="D450" s="88" t="s">
        <v>102</v>
      </c>
      <c r="E450" s="88" t="s">
        <v>101</v>
      </c>
      <c r="F450" s="88" t="s">
        <v>100</v>
      </c>
      <c r="O450" s="88" t="s">
        <v>99</v>
      </c>
      <c r="P450" s="89">
        <v>40008</v>
      </c>
      <c r="Q450" s="88">
        <v>2</v>
      </c>
      <c r="R450" s="88" t="s">
        <v>98</v>
      </c>
      <c r="S450" s="88">
        <v>1</v>
      </c>
      <c r="T450" s="88" t="s">
        <v>97</v>
      </c>
      <c r="U450" s="88" t="s">
        <v>96</v>
      </c>
      <c r="V450" s="88" t="s">
        <v>95</v>
      </c>
      <c r="W450" s="88" t="s">
        <v>94</v>
      </c>
      <c r="X450" s="88" t="s">
        <v>93</v>
      </c>
      <c r="Y450" s="88" t="s">
        <v>92</v>
      </c>
      <c r="Z450" s="88" t="s">
        <v>91</v>
      </c>
      <c r="AA450" s="88">
        <v>27</v>
      </c>
      <c r="AB450" s="88" t="s">
        <v>90</v>
      </c>
    </row>
  </sheetData>
  <sheetProtection algorithmName="SHA-512" hashValue="ge9vY+ptPD8W+qsfThRrAiiAovL6IwmmR3UWXi+YLXBBNRSqtLm+OY6RjClTaPz2D65e6bKsaPAmu1i7noCrpQ==" saltValue="8xfPr3CDW1tWGnlhAwHW1Q==" spinCount="100000" sheet="1" objects="1" scenarios="1"/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注意事項</vt:lpstr>
      <vt:lpstr>基本情報</vt:lpstr>
      <vt:lpstr>選手情報（男子）</vt:lpstr>
      <vt:lpstr>選手情報記入例</vt:lpstr>
      <vt:lpstr>選手情報（女子）</vt:lpstr>
      <vt:lpstr>編集禁止</vt:lpstr>
      <vt:lpstr>20260101CM_J</vt:lpstr>
      <vt:lpstr>20260101CW_J</vt:lpstr>
      <vt:lpstr>基本情報!Print_Area</vt:lpstr>
      <vt:lpstr>'選手情報（女子）'!Print_Area</vt:lpstr>
      <vt:lpstr>'選手情報（男子）'!Print_Area</vt:lpstr>
      <vt:lpstr>選手情報記入例!Print_Area</vt:lpstr>
      <vt:lpstr>編集禁止!Print_Area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R02-06</dc:creator>
  <cp:lastModifiedBy>香子 岡田</cp:lastModifiedBy>
  <cp:lastPrinted>2025-11-25T08:55:11Z</cp:lastPrinted>
  <dcterms:created xsi:type="dcterms:W3CDTF">2021-05-24T00:49:19Z</dcterms:created>
  <dcterms:modified xsi:type="dcterms:W3CDTF">2026-01-09T09:17:40Z</dcterms:modified>
</cp:coreProperties>
</file>