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LS-YL180\share\081 生涯学習係\195205-0きじま平サマーノルディック大会\R8年度(2026)大会\000_申込書\passあり\"/>
    </mc:Choice>
  </mc:AlternateContent>
  <xr:revisionPtr revIDLastSave="0" documentId="13_ncr:1_{CBE1478F-9DAA-4738-8962-52FF949F5834}" xr6:coauthVersionLast="47" xr6:coauthVersionMax="47" xr10:uidLastSave="{00000000-0000-0000-0000-000000000000}"/>
  <bookViews>
    <workbookView xWindow="-120" yWindow="-120" windowWidth="20730" windowHeight="11040" xr2:uid="{83F247CD-C490-43FB-BE6A-567D1F2A94CD}"/>
  </bookViews>
  <sheets>
    <sheet name="注意事項" sheetId="1" r:id="rId1"/>
    <sheet name="基本情報(ローラー" sheetId="2" r:id="rId2"/>
    <sheet name="選手情報" sheetId="8" r:id="rId3"/>
    <sheet name="レンタル" sheetId="3" r:id="rId4"/>
    <sheet name="選手情報記入例" sheetId="4" state="hidden" r:id="rId5"/>
    <sheet name="編集禁止" sheetId="5" r:id="rId6"/>
    <sheet name="20260608データ" sheetId="9" state="hidden" r:id="rId7"/>
  </sheets>
  <definedNames>
    <definedName name="_xlnm.Print_Area" localSheetId="3">レンタル!$A$1:$S$64</definedName>
    <definedName name="_xlnm.Print_Area" localSheetId="1">'基本情報(ローラー'!$A$1:$F$33</definedName>
    <definedName name="_xlnm.Print_Area" localSheetId="2">選手情報!$A$1:$Y$64</definedName>
    <definedName name="_xlnm.Print_Area" localSheetId="4">選手情報記入例!$A$1:$S$64</definedName>
    <definedName name="_xlnm.Print_Area" localSheetId="5">編集禁止!$A$1:$AE$2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4" i="8" l="1"/>
  <c r="G5" i="8"/>
  <c r="D6" i="8"/>
  <c r="E6" i="8"/>
  <c r="F6" i="8"/>
  <c r="G6" i="8"/>
  <c r="H6" i="8"/>
  <c r="I6" i="8" s="1"/>
  <c r="D7" i="8"/>
  <c r="E7" i="8"/>
  <c r="B7" i="8" s="1"/>
  <c r="F7" i="8"/>
  <c r="G7" i="8"/>
  <c r="H7" i="8"/>
  <c r="D8" i="8"/>
  <c r="E8" i="8"/>
  <c r="F8" i="8"/>
  <c r="G8" i="8"/>
  <c r="H8" i="8"/>
  <c r="I8" i="8" s="1"/>
  <c r="D9" i="8"/>
  <c r="E9" i="8"/>
  <c r="F9" i="8"/>
  <c r="G9" i="8"/>
  <c r="H9" i="8"/>
  <c r="D10" i="8"/>
  <c r="E10" i="8"/>
  <c r="F10" i="8"/>
  <c r="G10" i="8"/>
  <c r="H10" i="8"/>
  <c r="D11" i="8"/>
  <c r="E11" i="8"/>
  <c r="B11" i="8" s="1"/>
  <c r="F11" i="8"/>
  <c r="G11" i="8"/>
  <c r="H11" i="8"/>
  <c r="D12" i="8"/>
  <c r="E12" i="8"/>
  <c r="B12" i="8" s="1"/>
  <c r="F12" i="8"/>
  <c r="G12" i="8"/>
  <c r="H12" i="8"/>
  <c r="I12" i="8" s="1"/>
  <c r="D13" i="8"/>
  <c r="E13" i="8"/>
  <c r="B13" i="8" s="1"/>
  <c r="F13" i="8"/>
  <c r="G13" i="8"/>
  <c r="H13" i="8"/>
  <c r="I13" i="8" s="1"/>
  <c r="D14" i="8"/>
  <c r="E14" i="8"/>
  <c r="F14" i="8"/>
  <c r="G14" i="8"/>
  <c r="H14" i="8"/>
  <c r="D15" i="8"/>
  <c r="E15" i="8"/>
  <c r="B15" i="8" s="1"/>
  <c r="F15" i="8"/>
  <c r="G15" i="8"/>
  <c r="H15" i="8"/>
  <c r="D16" i="8"/>
  <c r="E16" i="8"/>
  <c r="F16" i="8"/>
  <c r="G16" i="8"/>
  <c r="H16" i="8"/>
  <c r="I16" i="8" s="1"/>
  <c r="D17" i="8"/>
  <c r="E17" i="8"/>
  <c r="F17" i="8"/>
  <c r="G17" i="8"/>
  <c r="H17" i="8"/>
  <c r="D18" i="8"/>
  <c r="E18" i="8"/>
  <c r="F18" i="8"/>
  <c r="G18" i="8"/>
  <c r="H18" i="8"/>
  <c r="D19" i="8"/>
  <c r="E19" i="8"/>
  <c r="B19" i="8" s="1"/>
  <c r="F19" i="8"/>
  <c r="G19" i="8"/>
  <c r="H19" i="8"/>
  <c r="D20" i="8"/>
  <c r="E20" i="8"/>
  <c r="B20" i="8" s="1"/>
  <c r="F20" i="8"/>
  <c r="G20" i="8"/>
  <c r="H20" i="8"/>
  <c r="D21" i="8"/>
  <c r="E21" i="8"/>
  <c r="B21" i="8" s="1"/>
  <c r="F21" i="8"/>
  <c r="G21" i="8"/>
  <c r="H21" i="8"/>
  <c r="I21" i="8" s="1"/>
  <c r="D22" i="8"/>
  <c r="E22" i="8"/>
  <c r="F22" i="8"/>
  <c r="G22" i="8"/>
  <c r="H22" i="8"/>
  <c r="I22" i="8" s="1"/>
  <c r="D23" i="8"/>
  <c r="E23" i="8"/>
  <c r="B23" i="8" s="1"/>
  <c r="F23" i="8"/>
  <c r="G23" i="8"/>
  <c r="H23" i="8"/>
  <c r="D24" i="8"/>
  <c r="E24" i="8"/>
  <c r="F24" i="8"/>
  <c r="G24" i="8"/>
  <c r="H24" i="8"/>
  <c r="I24" i="8" s="1"/>
  <c r="D25" i="8"/>
  <c r="E25" i="8"/>
  <c r="F25" i="8"/>
  <c r="G25" i="8"/>
  <c r="H25" i="8"/>
  <c r="D26" i="8"/>
  <c r="E26" i="8"/>
  <c r="F26" i="8"/>
  <c r="G26" i="8"/>
  <c r="H26" i="8"/>
  <c r="D27" i="8"/>
  <c r="E27" i="8"/>
  <c r="B27" i="8" s="1"/>
  <c r="F27" i="8"/>
  <c r="G27" i="8"/>
  <c r="H27" i="8"/>
  <c r="D28" i="8"/>
  <c r="E28" i="8"/>
  <c r="B28" i="8" s="1"/>
  <c r="F28" i="8"/>
  <c r="G28" i="8"/>
  <c r="H28" i="8"/>
  <c r="D29" i="8"/>
  <c r="E29" i="8"/>
  <c r="B29" i="8" s="1"/>
  <c r="F29" i="8"/>
  <c r="G29" i="8"/>
  <c r="H29" i="8"/>
  <c r="I29" i="8" s="1"/>
  <c r="D30" i="8"/>
  <c r="E30" i="8"/>
  <c r="F30" i="8"/>
  <c r="G30" i="8"/>
  <c r="H30" i="8"/>
  <c r="I30" i="8" s="1"/>
  <c r="D31" i="8"/>
  <c r="E31" i="8"/>
  <c r="B31" i="8" s="1"/>
  <c r="F31" i="8"/>
  <c r="G31" i="8"/>
  <c r="H31" i="8"/>
  <c r="D32" i="8"/>
  <c r="E32" i="8"/>
  <c r="F32" i="8"/>
  <c r="G32" i="8"/>
  <c r="H32" i="8"/>
  <c r="I32" i="8" s="1"/>
  <c r="D33" i="8"/>
  <c r="E33" i="8"/>
  <c r="F33" i="8"/>
  <c r="G33" i="8"/>
  <c r="H33" i="8"/>
  <c r="D34" i="8"/>
  <c r="E34" i="8"/>
  <c r="F34" i="8"/>
  <c r="G34" i="8"/>
  <c r="H34" i="8"/>
  <c r="D35" i="8"/>
  <c r="E35" i="8"/>
  <c r="B35" i="8" s="1"/>
  <c r="F35" i="8"/>
  <c r="G35" i="8"/>
  <c r="H35" i="8"/>
  <c r="D36" i="8"/>
  <c r="E36" i="8"/>
  <c r="B36" i="8" s="1"/>
  <c r="F36" i="8"/>
  <c r="G36" i="8"/>
  <c r="H36" i="8"/>
  <c r="D37" i="8"/>
  <c r="E37" i="8"/>
  <c r="B37" i="8" s="1"/>
  <c r="F37" i="8"/>
  <c r="G37" i="8"/>
  <c r="H37" i="8"/>
  <c r="I37" i="8" s="1"/>
  <c r="D38" i="8"/>
  <c r="E38" i="8"/>
  <c r="F38" i="8"/>
  <c r="G38" i="8"/>
  <c r="H38" i="8"/>
  <c r="I38" i="8" s="1"/>
  <c r="D39" i="8"/>
  <c r="E39" i="8"/>
  <c r="B39" i="8" s="1"/>
  <c r="F39" i="8"/>
  <c r="G39" i="8"/>
  <c r="H39" i="8"/>
  <c r="D40" i="8"/>
  <c r="E40" i="8"/>
  <c r="F40" i="8"/>
  <c r="G40" i="8"/>
  <c r="H40" i="8"/>
  <c r="I40" i="8" s="1"/>
  <c r="D41" i="8"/>
  <c r="E41" i="8"/>
  <c r="F41" i="8"/>
  <c r="G41" i="8"/>
  <c r="H41" i="8"/>
  <c r="D42" i="8"/>
  <c r="E42" i="8"/>
  <c r="F42" i="8"/>
  <c r="G42" i="8"/>
  <c r="H42" i="8"/>
  <c r="D43" i="8"/>
  <c r="E43" i="8"/>
  <c r="B43" i="8" s="1"/>
  <c r="F43" i="8"/>
  <c r="G43" i="8"/>
  <c r="H43" i="8"/>
  <c r="D44" i="8"/>
  <c r="E44" i="8"/>
  <c r="B44" i="8" s="1"/>
  <c r="F44" i="8"/>
  <c r="G44" i="8"/>
  <c r="H44" i="8"/>
  <c r="D45" i="8"/>
  <c r="E45" i="8"/>
  <c r="B45" i="8" s="1"/>
  <c r="F45" i="8"/>
  <c r="G45" i="8"/>
  <c r="H45" i="8"/>
  <c r="I45" i="8" s="1"/>
  <c r="D46" i="8"/>
  <c r="E46" i="8"/>
  <c r="F46" i="8"/>
  <c r="G46" i="8"/>
  <c r="H46" i="8"/>
  <c r="I46" i="8" s="1"/>
  <c r="D47" i="8"/>
  <c r="E47" i="8"/>
  <c r="B47" i="8" s="1"/>
  <c r="F47" i="8"/>
  <c r="G47" i="8"/>
  <c r="H47" i="8"/>
  <c r="D48" i="8"/>
  <c r="E48" i="8"/>
  <c r="F48" i="8"/>
  <c r="G48" i="8"/>
  <c r="H48" i="8"/>
  <c r="I48" i="8" s="1"/>
  <c r="D49" i="8"/>
  <c r="E49" i="8"/>
  <c r="F49" i="8"/>
  <c r="G49" i="8"/>
  <c r="H49" i="8"/>
  <c r="D50" i="8"/>
  <c r="E50" i="8"/>
  <c r="F50" i="8"/>
  <c r="G50" i="8"/>
  <c r="H50" i="8"/>
  <c r="D51" i="8"/>
  <c r="E51" i="8"/>
  <c r="B51" i="8" s="1"/>
  <c r="F51" i="8"/>
  <c r="G51" i="8"/>
  <c r="H51" i="8"/>
  <c r="D52" i="8"/>
  <c r="E52" i="8"/>
  <c r="B52" i="8" s="1"/>
  <c r="F52" i="8"/>
  <c r="G52" i="8"/>
  <c r="H52" i="8"/>
  <c r="D53" i="8"/>
  <c r="E53" i="8"/>
  <c r="B53" i="8" s="1"/>
  <c r="F53" i="8"/>
  <c r="G53" i="8"/>
  <c r="H53" i="8"/>
  <c r="I53" i="8" s="1"/>
  <c r="D54" i="8"/>
  <c r="E54" i="8"/>
  <c r="F54" i="8"/>
  <c r="G54" i="8"/>
  <c r="H54" i="8"/>
  <c r="I54" i="8" s="1"/>
  <c r="D55" i="8"/>
  <c r="E55" i="8"/>
  <c r="B55" i="8" s="1"/>
  <c r="F55" i="8"/>
  <c r="G55" i="8"/>
  <c r="H55" i="8"/>
  <c r="D56" i="8"/>
  <c r="E56" i="8"/>
  <c r="F56" i="8"/>
  <c r="G56" i="8"/>
  <c r="H56" i="8"/>
  <c r="I56" i="8" s="1"/>
  <c r="D57" i="8"/>
  <c r="E57" i="8"/>
  <c r="F57" i="8"/>
  <c r="G57" i="8"/>
  <c r="H57" i="8"/>
  <c r="D58" i="8"/>
  <c r="E58" i="8"/>
  <c r="F58" i="8"/>
  <c r="G58" i="8"/>
  <c r="H58" i="8"/>
  <c r="D59" i="8"/>
  <c r="E59" i="8"/>
  <c r="B59" i="8" s="1"/>
  <c r="F59" i="8"/>
  <c r="G59" i="8"/>
  <c r="H59" i="8"/>
  <c r="D60" i="8"/>
  <c r="E60" i="8"/>
  <c r="B60" i="8" s="1"/>
  <c r="F60" i="8"/>
  <c r="G60" i="8"/>
  <c r="H60" i="8"/>
  <c r="D61" i="8"/>
  <c r="E61" i="8"/>
  <c r="B61" i="8" s="1"/>
  <c r="F61" i="8"/>
  <c r="G61" i="8"/>
  <c r="H61" i="8"/>
  <c r="I61" i="8" s="1"/>
  <c r="D62" i="8"/>
  <c r="E62" i="8"/>
  <c r="F62" i="8"/>
  <c r="G62" i="8"/>
  <c r="H62" i="8"/>
  <c r="I62" i="8" s="1"/>
  <c r="D63" i="8"/>
  <c r="E63" i="8"/>
  <c r="B63" i="8" s="1"/>
  <c r="F63" i="8"/>
  <c r="G63" i="8"/>
  <c r="H63" i="8"/>
  <c r="D64" i="8"/>
  <c r="E64" i="8"/>
  <c r="F64" i="8"/>
  <c r="G64" i="8"/>
  <c r="H64" i="8"/>
  <c r="I64" i="8" s="1"/>
  <c r="H5" i="8"/>
  <c r="F5" i="8"/>
  <c r="E5" i="8"/>
  <c r="B5" i="8" s="1"/>
  <c r="D5" i="8"/>
  <c r="Z2" i="5"/>
  <c r="D28" i="2"/>
  <c r="D27" i="2"/>
  <c r="Y2" i="5" s="1"/>
  <c r="D26" i="2"/>
  <c r="X2" i="5" s="1"/>
  <c r="D24" i="2"/>
  <c r="V2" i="5" s="1"/>
  <c r="D23" i="2"/>
  <c r="U2" i="5" s="1"/>
  <c r="D22" i="2"/>
  <c r="T2" i="5" s="1"/>
  <c r="D21" i="2"/>
  <c r="S2" i="5" s="1"/>
  <c r="D20" i="2"/>
  <c r="R2" i="5" s="1"/>
  <c r="D19" i="2"/>
  <c r="V7" i="8"/>
  <c r="V8" i="8"/>
  <c r="V9" i="8"/>
  <c r="V10" i="8"/>
  <c r="V11" i="8"/>
  <c r="V12" i="8"/>
  <c r="V13" i="8"/>
  <c r="V14" i="8"/>
  <c r="V15" i="8"/>
  <c r="V16" i="8"/>
  <c r="V17" i="8"/>
  <c r="V18" i="8"/>
  <c r="V19" i="8"/>
  <c r="V20" i="8"/>
  <c r="V21" i="8"/>
  <c r="V22" i="8"/>
  <c r="V23" i="8"/>
  <c r="V24" i="8"/>
  <c r="V25" i="8"/>
  <c r="V26" i="8"/>
  <c r="V27" i="8"/>
  <c r="V28" i="8"/>
  <c r="V29" i="8"/>
  <c r="V30" i="8"/>
  <c r="V31" i="8"/>
  <c r="V32" i="8"/>
  <c r="V33" i="8"/>
  <c r="V34" i="8"/>
  <c r="V35" i="8"/>
  <c r="V36" i="8"/>
  <c r="V37" i="8"/>
  <c r="V38" i="8"/>
  <c r="V39" i="8"/>
  <c r="V40" i="8"/>
  <c r="V41" i="8"/>
  <c r="V42" i="8"/>
  <c r="V43" i="8"/>
  <c r="V44" i="8"/>
  <c r="V45" i="8"/>
  <c r="V46" i="8"/>
  <c r="V47" i="8"/>
  <c r="V48" i="8"/>
  <c r="V49" i="8"/>
  <c r="V50" i="8"/>
  <c r="V51" i="8"/>
  <c r="V52" i="8"/>
  <c r="V53" i="8"/>
  <c r="V54" i="8"/>
  <c r="V55" i="8"/>
  <c r="V56" i="8"/>
  <c r="V57" i="8"/>
  <c r="V58" i="8"/>
  <c r="V59" i="8"/>
  <c r="V60" i="8"/>
  <c r="V61" i="8"/>
  <c r="V62" i="8"/>
  <c r="V63" i="8"/>
  <c r="V64" i="8"/>
  <c r="V5" i="8"/>
  <c r="V6" i="8"/>
  <c r="B6" i="8"/>
  <c r="I5" i="8"/>
  <c r="B6" i="3"/>
  <c r="B7" i="3"/>
  <c r="B8" i="3"/>
  <c r="B9" i="3"/>
  <c r="B10" i="3"/>
  <c r="B11" i="3"/>
  <c r="B12" i="3"/>
  <c r="B13" i="3"/>
  <c r="B14" i="3"/>
  <c r="B15" i="3"/>
  <c r="B16" i="3"/>
  <c r="B17" i="3"/>
  <c r="B18" i="3"/>
  <c r="B19" i="3"/>
  <c r="B20" i="3"/>
  <c r="B21" i="3"/>
  <c r="B22" i="3"/>
  <c r="B23" i="3"/>
  <c r="B24" i="3"/>
  <c r="B25" i="3"/>
  <c r="B26" i="3"/>
  <c r="B27" i="3"/>
  <c r="B28" i="3"/>
  <c r="B29" i="3"/>
  <c r="B30" i="3"/>
  <c r="B31" i="3"/>
  <c r="B32" i="3"/>
  <c r="B33" i="3"/>
  <c r="B34" i="3"/>
  <c r="B35" i="3"/>
  <c r="B36" i="3"/>
  <c r="B37" i="3"/>
  <c r="B38" i="3"/>
  <c r="B39" i="3"/>
  <c r="B40" i="3"/>
  <c r="B41" i="3"/>
  <c r="B42" i="3"/>
  <c r="B43" i="3"/>
  <c r="B44" i="3"/>
  <c r="B45" i="3"/>
  <c r="B46" i="3"/>
  <c r="B47" i="3"/>
  <c r="B48" i="3"/>
  <c r="B49" i="3"/>
  <c r="B50" i="3"/>
  <c r="B51" i="3"/>
  <c r="B52" i="3"/>
  <c r="B53" i="3"/>
  <c r="B54" i="3"/>
  <c r="B55" i="3"/>
  <c r="B56" i="3"/>
  <c r="B57" i="3"/>
  <c r="B58" i="3"/>
  <c r="B59" i="3"/>
  <c r="B60" i="3"/>
  <c r="B61" i="3"/>
  <c r="B62" i="3"/>
  <c r="B63" i="3"/>
  <c r="B64" i="3"/>
  <c r="B5" i="3"/>
  <c r="I7" i="8"/>
  <c r="I9" i="8"/>
  <c r="I10" i="8"/>
  <c r="I11" i="8"/>
  <c r="I15" i="8"/>
  <c r="I17" i="8"/>
  <c r="I18" i="8"/>
  <c r="I19" i="8"/>
  <c r="I20" i="8"/>
  <c r="I23" i="8"/>
  <c r="I25" i="8"/>
  <c r="I26" i="8"/>
  <c r="I27" i="8"/>
  <c r="I28" i="8"/>
  <c r="I31" i="8"/>
  <c r="I33" i="8"/>
  <c r="I34" i="8"/>
  <c r="I35" i="8"/>
  <c r="I36" i="8"/>
  <c r="I39" i="8"/>
  <c r="I41" i="8"/>
  <c r="I42" i="8"/>
  <c r="I43" i="8"/>
  <c r="I44" i="8"/>
  <c r="I47" i="8"/>
  <c r="I49" i="8"/>
  <c r="I50" i="8"/>
  <c r="I51" i="8"/>
  <c r="I52" i="8"/>
  <c r="I55" i="8"/>
  <c r="I57" i="8"/>
  <c r="I58" i="8"/>
  <c r="I59" i="8"/>
  <c r="I60" i="8"/>
  <c r="I63" i="8"/>
  <c r="B8" i="8"/>
  <c r="B9" i="8"/>
  <c r="B10" i="8"/>
  <c r="B14" i="8"/>
  <c r="B16" i="8"/>
  <c r="B17" i="8"/>
  <c r="B18" i="8"/>
  <c r="B22" i="8"/>
  <c r="B24" i="8"/>
  <c r="B25" i="8"/>
  <c r="B26" i="8"/>
  <c r="B30" i="8"/>
  <c r="B32" i="8"/>
  <c r="B33" i="8"/>
  <c r="B34" i="8"/>
  <c r="B38" i="8"/>
  <c r="B40" i="8"/>
  <c r="B41" i="8"/>
  <c r="B42" i="8"/>
  <c r="B46" i="8"/>
  <c r="B48" i="8"/>
  <c r="B49" i="8"/>
  <c r="B50" i="8"/>
  <c r="B54" i="8"/>
  <c r="B56" i="8"/>
  <c r="B57" i="8"/>
  <c r="B58" i="8"/>
  <c r="B62" i="8"/>
  <c r="B64" i="8"/>
  <c r="I14" i="8"/>
  <c r="Q64" i="8"/>
  <c r="Q63" i="8"/>
  <c r="Q62" i="8"/>
  <c r="Q61" i="8"/>
  <c r="Q60" i="8"/>
  <c r="Q59" i="8"/>
  <c r="Q58" i="8"/>
  <c r="Q57" i="8"/>
  <c r="Q56" i="8"/>
  <c r="Q55" i="8"/>
  <c r="Q54" i="8"/>
  <c r="Q53" i="8"/>
  <c r="Q52" i="8"/>
  <c r="Q51" i="8"/>
  <c r="Q50" i="8"/>
  <c r="Q49" i="8"/>
  <c r="Q48" i="8"/>
  <c r="Q47" i="8"/>
  <c r="Q46" i="8"/>
  <c r="Q45" i="8"/>
  <c r="Q44" i="8"/>
  <c r="Q43" i="8"/>
  <c r="Q42" i="8"/>
  <c r="Q41" i="8"/>
  <c r="Q40" i="8"/>
  <c r="Q39" i="8"/>
  <c r="Q38" i="8"/>
  <c r="Q37" i="8"/>
  <c r="Q36" i="8"/>
  <c r="Q35" i="8"/>
  <c r="Q34" i="8"/>
  <c r="Q33" i="8"/>
  <c r="Q32" i="8"/>
  <c r="Q31" i="8"/>
  <c r="Q30" i="8"/>
  <c r="Q29" i="8"/>
  <c r="Q28" i="8"/>
  <c r="Q27" i="8"/>
  <c r="Q26" i="8"/>
  <c r="Q25" i="8"/>
  <c r="Q24" i="8"/>
  <c r="Q23" i="8"/>
  <c r="Q22" i="8"/>
  <c r="Q21" i="8"/>
  <c r="Q20" i="8"/>
  <c r="Q19" i="8"/>
  <c r="Q18" i="8"/>
  <c r="Q17" i="8"/>
  <c r="Q16" i="8"/>
  <c r="Q15" i="8"/>
  <c r="Q14" i="8"/>
  <c r="Q13" i="8"/>
  <c r="Q12" i="8"/>
  <c r="Q11" i="8"/>
  <c r="Q10" i="8"/>
  <c r="Q9" i="8"/>
  <c r="Q8" i="8"/>
  <c r="Q7" i="8"/>
  <c r="Q6" i="8"/>
  <c r="Q5" i="8"/>
  <c r="I4" i="8"/>
  <c r="Q4" i="8"/>
  <c r="D2" i="5"/>
  <c r="C2" i="5"/>
  <c r="AB2" i="5"/>
  <c r="AC2" i="5"/>
  <c r="AD2" i="5"/>
  <c r="AE2" i="5"/>
  <c r="B2" i="5"/>
  <c r="P2" i="5"/>
  <c r="O2" i="5"/>
  <c r="N2" i="5"/>
  <c r="M2" i="5"/>
  <c r="L2" i="5"/>
  <c r="K2" i="5"/>
  <c r="J2" i="5"/>
  <c r="I2" i="5"/>
  <c r="H2" i="5"/>
  <c r="G2" i="5"/>
  <c r="A2" i="5"/>
  <c r="E2" i="5"/>
  <c r="F2" i="5"/>
  <c r="E6" i="9"/>
  <c r="E14" i="9"/>
  <c r="E22" i="9"/>
  <c r="E30" i="9"/>
  <c r="E38" i="9"/>
  <c r="E46" i="9"/>
  <c r="E54" i="9"/>
  <c r="E62" i="9"/>
  <c r="E70" i="9"/>
  <c r="E78" i="9"/>
  <c r="E86" i="9"/>
  <c r="E94" i="9"/>
  <c r="E102" i="9"/>
  <c r="E110" i="9"/>
  <c r="E118" i="9"/>
  <c r="E126" i="9"/>
  <c r="E134" i="9"/>
  <c r="E142" i="9"/>
  <c r="E150" i="9"/>
  <c r="E158" i="9"/>
  <c r="E166" i="9"/>
  <c r="E174" i="9"/>
  <c r="E182" i="9"/>
  <c r="E190" i="9"/>
  <c r="E198" i="9"/>
  <c r="E206" i="9"/>
  <c r="E214" i="9"/>
  <c r="E222" i="9"/>
  <c r="E230" i="9"/>
  <c r="E238" i="9"/>
  <c r="E246" i="9"/>
  <c r="E254" i="9"/>
  <c r="E262" i="9"/>
  <c r="E270" i="9"/>
  <c r="E278" i="9"/>
  <c r="E286" i="9"/>
  <c r="E294" i="9"/>
  <c r="E302" i="9"/>
  <c r="E310" i="9"/>
  <c r="E318" i="9"/>
  <c r="E326" i="9"/>
  <c r="E334" i="9"/>
  <c r="E342" i="9"/>
  <c r="E350" i="9"/>
  <c r="E358" i="9"/>
  <c r="E366" i="9"/>
  <c r="E374" i="9"/>
  <c r="E382" i="9"/>
  <c r="E390" i="9"/>
  <c r="E398" i="9"/>
  <c r="E406" i="9"/>
  <c r="E414" i="9"/>
  <c r="E422" i="9"/>
  <c r="E430" i="9"/>
  <c r="E438" i="9"/>
  <c r="E446" i="9"/>
  <c r="E454" i="9"/>
  <c r="E462" i="9"/>
  <c r="E470" i="9"/>
  <c r="E478" i="9"/>
  <c r="E486" i="9"/>
  <c r="E494" i="9"/>
  <c r="E502" i="9"/>
  <c r="E510" i="9"/>
  <c r="E518" i="9"/>
  <c r="E526" i="9"/>
  <c r="E534" i="9"/>
  <c r="E542" i="9"/>
  <c r="E550" i="9"/>
  <c r="E558" i="9"/>
  <c r="E566" i="9"/>
  <c r="E574" i="9"/>
  <c r="E582" i="9"/>
  <c r="E590" i="9"/>
  <c r="E598" i="9"/>
  <c r="E606" i="9"/>
  <c r="E614" i="9"/>
  <c r="E622" i="9"/>
  <c r="E630" i="9"/>
  <c r="E638" i="9"/>
  <c r="E646" i="9"/>
  <c r="E654" i="9"/>
  <c r="E662" i="9"/>
  <c r="E670" i="9"/>
  <c r="E678" i="9"/>
  <c r="E686" i="9"/>
  <c r="E694" i="9"/>
  <c r="E702" i="9"/>
  <c r="E710" i="9"/>
  <c r="E718" i="9"/>
  <c r="E726" i="9"/>
  <c r="E734" i="9"/>
  <c r="E742" i="9"/>
  <c r="E750" i="9"/>
  <c r="E758" i="9"/>
  <c r="E766" i="9"/>
  <c r="E774" i="9"/>
  <c r="E782" i="9"/>
  <c r="E790" i="9"/>
  <c r="E798" i="9"/>
  <c r="E806" i="9"/>
  <c r="E814" i="9"/>
  <c r="E822" i="9"/>
  <c r="E830" i="9"/>
  <c r="E838" i="9"/>
  <c r="E846" i="9"/>
  <c r="E854" i="9"/>
  <c r="E862" i="9"/>
  <c r="E870" i="9"/>
  <c r="E878" i="9"/>
  <c r="E886" i="9"/>
  <c r="E894" i="9"/>
  <c r="E902" i="9"/>
  <c r="E910" i="9"/>
  <c r="E918" i="9"/>
  <c r="E926" i="9"/>
  <c r="E934" i="9"/>
  <c r="E942" i="9"/>
  <c r="E950" i="9"/>
  <c r="E958" i="9"/>
  <c r="E966" i="9"/>
  <c r="E974" i="9"/>
  <c r="E982" i="9"/>
  <c r="E990" i="9"/>
  <c r="E998" i="9"/>
  <c r="E1006" i="9"/>
  <c r="E1014" i="9"/>
  <c r="E4" i="9"/>
  <c r="E13" i="9"/>
  <c r="E23" i="9"/>
  <c r="E32" i="9"/>
  <c r="E41" i="9"/>
  <c r="E50" i="9"/>
  <c r="E59" i="9"/>
  <c r="E68" i="9"/>
  <c r="E77" i="9"/>
  <c r="E87" i="9"/>
  <c r="E96" i="9"/>
  <c r="E105" i="9"/>
  <c r="E114" i="9"/>
  <c r="E123" i="9"/>
  <c r="E132" i="9"/>
  <c r="E141" i="9"/>
  <c r="E151" i="9"/>
  <c r="E160" i="9"/>
  <c r="E169" i="9"/>
  <c r="E178" i="9"/>
  <c r="E187" i="9"/>
  <c r="E196" i="9"/>
  <c r="E205" i="9"/>
  <c r="E215" i="9"/>
  <c r="E224" i="9"/>
  <c r="E233" i="9"/>
  <c r="E242" i="9"/>
  <c r="E251" i="9"/>
  <c r="E260" i="9"/>
  <c r="E269" i="9"/>
  <c r="E279" i="9"/>
  <c r="E288" i="9"/>
  <c r="E297" i="9"/>
  <c r="E306" i="9"/>
  <c r="E315" i="9"/>
  <c r="E324" i="9"/>
  <c r="E333" i="9"/>
  <c r="E343" i="9"/>
  <c r="E352" i="9"/>
  <c r="E361" i="9"/>
  <c r="E370" i="9"/>
  <c r="E379" i="9"/>
  <c r="E388" i="9"/>
  <c r="E397" i="9"/>
  <c r="E407" i="9"/>
  <c r="E416" i="9"/>
  <c r="E425" i="9"/>
  <c r="E434" i="9"/>
  <c r="E443" i="9"/>
  <c r="E452" i="9"/>
  <c r="E461" i="9"/>
  <c r="E471" i="9"/>
  <c r="E480" i="9"/>
  <c r="E489" i="9"/>
  <c r="E498" i="9"/>
  <c r="E507" i="9"/>
  <c r="E516" i="9"/>
  <c r="E525" i="9"/>
  <c r="E535" i="9"/>
  <c r="E544" i="9"/>
  <c r="E553" i="9"/>
  <c r="E562" i="9"/>
  <c r="E571" i="9"/>
  <c r="E580" i="9"/>
  <c r="E589" i="9"/>
  <c r="E599" i="9"/>
  <c r="E608" i="9"/>
  <c r="E617" i="9"/>
  <c r="E626" i="9"/>
  <c r="E635" i="9"/>
  <c r="E644" i="9"/>
  <c r="E653" i="9"/>
  <c r="E663" i="9"/>
  <c r="E672" i="9"/>
  <c r="E681" i="9"/>
  <c r="E690" i="9"/>
  <c r="E699" i="9"/>
  <c r="E708" i="9"/>
  <c r="E717" i="9"/>
  <c r="E727" i="9"/>
  <c r="E736" i="9"/>
  <c r="E745" i="9"/>
  <c r="E754" i="9"/>
  <c r="E763" i="9"/>
  <c r="E772" i="9"/>
  <c r="E781" i="9"/>
  <c r="E791" i="9"/>
  <c r="E800" i="9"/>
  <c r="E809" i="9"/>
  <c r="E818" i="9"/>
  <c r="E827" i="9"/>
  <c r="E836" i="9"/>
  <c r="E845" i="9"/>
  <c r="E855" i="9"/>
  <c r="E864" i="9"/>
  <c r="E873" i="9"/>
  <c r="E882" i="9"/>
  <c r="E891" i="9"/>
  <c r="E900" i="9"/>
  <c r="E909" i="9"/>
  <c r="E919" i="9"/>
  <c r="E928" i="9"/>
  <c r="E937" i="9"/>
  <c r="E946" i="9"/>
  <c r="E955" i="9"/>
  <c r="E964" i="9"/>
  <c r="E973" i="9"/>
  <c r="E983" i="9"/>
  <c r="E992" i="9"/>
  <c r="E1001" i="9"/>
  <c r="E1010" i="9"/>
  <c r="E1019" i="9"/>
  <c r="E1027" i="9"/>
  <c r="E1035" i="9"/>
  <c r="E1043" i="9"/>
  <c r="E1051" i="9"/>
  <c r="E1059" i="9"/>
  <c r="E1067" i="9"/>
  <c r="E1075" i="9"/>
  <c r="E1083" i="9"/>
  <c r="E1091" i="9"/>
  <c r="E1099" i="9"/>
  <c r="E1107" i="9"/>
  <c r="E1115" i="9"/>
  <c r="E1123" i="9"/>
  <c r="E1131" i="9"/>
  <c r="E1139" i="9"/>
  <c r="E5" i="9"/>
  <c r="E16" i="9"/>
  <c r="E26" i="9"/>
  <c r="E36" i="9"/>
  <c r="E47" i="9"/>
  <c r="E57" i="9"/>
  <c r="E67" i="9"/>
  <c r="E79" i="9"/>
  <c r="E89" i="9"/>
  <c r="E99" i="9"/>
  <c r="E109" i="9"/>
  <c r="E120" i="9"/>
  <c r="E130" i="9"/>
  <c r="E140" i="9"/>
  <c r="E152" i="9"/>
  <c r="E162" i="9"/>
  <c r="E172" i="9"/>
  <c r="E183" i="9"/>
  <c r="E193" i="9"/>
  <c r="E203" i="9"/>
  <c r="E213" i="9"/>
  <c r="E225" i="9"/>
  <c r="E235" i="9"/>
  <c r="E245" i="9"/>
  <c r="E256" i="9"/>
  <c r="E266" i="9"/>
  <c r="E276" i="9"/>
  <c r="E287" i="9"/>
  <c r="E298" i="9"/>
  <c r="E308" i="9"/>
  <c r="E319" i="9"/>
  <c r="E329" i="9"/>
  <c r="E339" i="9"/>
  <c r="E349" i="9"/>
  <c r="E360" i="9"/>
  <c r="E371" i="9"/>
  <c r="E381" i="9"/>
  <c r="E392" i="9"/>
  <c r="E402" i="9"/>
  <c r="E412" i="9"/>
  <c r="E423" i="9"/>
  <c r="E433" i="9"/>
  <c r="E444" i="9"/>
  <c r="E455" i="9"/>
  <c r="E465" i="9"/>
  <c r="E475" i="9"/>
  <c r="E485" i="9"/>
  <c r="E496" i="9"/>
  <c r="E506" i="9"/>
  <c r="E517" i="9"/>
  <c r="E528" i="9"/>
  <c r="E538" i="9"/>
  <c r="E548" i="9"/>
  <c r="E559" i="9"/>
  <c r="E569" i="9"/>
  <c r="E579" i="9"/>
  <c r="E591" i="9"/>
  <c r="E601" i="9"/>
  <c r="E611" i="9"/>
  <c r="E621" i="9"/>
  <c r="E632" i="9"/>
  <c r="E642" i="9"/>
  <c r="E652" i="9"/>
  <c r="E664" i="9"/>
  <c r="E674" i="9"/>
  <c r="E684" i="9"/>
  <c r="E695" i="9"/>
  <c r="E705" i="9"/>
  <c r="E715" i="9"/>
  <c r="E725" i="9"/>
  <c r="E737" i="9"/>
  <c r="E747" i="9"/>
  <c r="E757" i="9"/>
  <c r="E768" i="9"/>
  <c r="E778" i="9"/>
  <c r="E788" i="9"/>
  <c r="E799" i="9"/>
  <c r="E810" i="9"/>
  <c r="E820" i="9"/>
  <c r="E831" i="9"/>
  <c r="E841" i="9"/>
  <c r="E851" i="9"/>
  <c r="E861" i="9"/>
  <c r="E872" i="9"/>
  <c r="E883" i="9"/>
  <c r="E893" i="9"/>
  <c r="E904" i="9"/>
  <c r="E914" i="9"/>
  <c r="E924" i="9"/>
  <c r="E935" i="9"/>
  <c r="E945" i="9"/>
  <c r="E956" i="9"/>
  <c r="E967" i="9"/>
  <c r="E977" i="9"/>
  <c r="E987" i="9"/>
  <c r="E997" i="9"/>
  <c r="E1008" i="9"/>
  <c r="E1018" i="9"/>
  <c r="E1028" i="9"/>
  <c r="E1037" i="9"/>
  <c r="E1046" i="9"/>
  <c r="E1055" i="9"/>
  <c r="E1064" i="9"/>
  <c r="E1073" i="9"/>
  <c r="E1082" i="9"/>
  <c r="E1092" i="9"/>
  <c r="E1101" i="9"/>
  <c r="E1110" i="9"/>
  <c r="E1119" i="9"/>
  <c r="E1128" i="9"/>
  <c r="E1137" i="9"/>
  <c r="E1146" i="9"/>
  <c r="E1154" i="9"/>
  <c r="E1162" i="9"/>
  <c r="E1170" i="9"/>
  <c r="E1178" i="9"/>
  <c r="E1186" i="9"/>
  <c r="E1194" i="9"/>
  <c r="E1202" i="9"/>
  <c r="E1210" i="9"/>
  <c r="E1218" i="9"/>
  <c r="E1226" i="9"/>
  <c r="E1234" i="9"/>
  <c r="E1242" i="9"/>
  <c r="E1250" i="9"/>
  <c r="E1258" i="9"/>
  <c r="E1266" i="9"/>
  <c r="E1274" i="9"/>
  <c r="E1282" i="9"/>
  <c r="E1290" i="9"/>
  <c r="E1298" i="9"/>
  <c r="E1306" i="9"/>
  <c r="E1314" i="9"/>
  <c r="E1322" i="9"/>
  <c r="E1330" i="9"/>
  <c r="E1338" i="9"/>
  <c r="E1346" i="9"/>
  <c r="E1354" i="9"/>
  <c r="E1362" i="9"/>
  <c r="E1370" i="9"/>
  <c r="E1378" i="9"/>
  <c r="E1386" i="9"/>
  <c r="E1394" i="9"/>
  <c r="E1402" i="9"/>
  <c r="E1410" i="9"/>
  <c r="E1418" i="9"/>
  <c r="E1426" i="9"/>
  <c r="E1434" i="9"/>
  <c r="E1442" i="9"/>
  <c r="E1450" i="9"/>
  <c r="E1458" i="9"/>
  <c r="E1466" i="9"/>
  <c r="E1474" i="9"/>
  <c r="E1482" i="9"/>
  <c r="E1490" i="9"/>
  <c r="E1498" i="9"/>
  <c r="E1506" i="9"/>
  <c r="E1514" i="9"/>
  <c r="E1522" i="9"/>
  <c r="E1530" i="9"/>
  <c r="E1538" i="9"/>
  <c r="E1546" i="9"/>
  <c r="E1554" i="9"/>
  <c r="E7" i="9"/>
  <c r="E17" i="9"/>
  <c r="E27" i="9"/>
  <c r="E37" i="9"/>
  <c r="E48" i="9"/>
  <c r="E58" i="9"/>
  <c r="E69" i="9"/>
  <c r="E80" i="9"/>
  <c r="E90" i="9"/>
  <c r="E100" i="9"/>
  <c r="E111" i="9"/>
  <c r="E121" i="9"/>
  <c r="E131" i="9"/>
  <c r="E143" i="9"/>
  <c r="E153" i="9"/>
  <c r="E163" i="9"/>
  <c r="E173" i="9"/>
  <c r="E184" i="9"/>
  <c r="E194" i="9"/>
  <c r="E204" i="9"/>
  <c r="E216" i="9"/>
  <c r="E226" i="9"/>
  <c r="E236" i="9"/>
  <c r="E247" i="9"/>
  <c r="E257" i="9"/>
  <c r="E267" i="9"/>
  <c r="E277" i="9"/>
  <c r="E289" i="9"/>
  <c r="E299" i="9"/>
  <c r="E309" i="9"/>
  <c r="E320" i="9"/>
  <c r="E330" i="9"/>
  <c r="E340" i="9"/>
  <c r="E351" i="9"/>
  <c r="E362" i="9"/>
  <c r="E372" i="9"/>
  <c r="E383" i="9"/>
  <c r="E393" i="9"/>
  <c r="E403" i="9"/>
  <c r="E413" i="9"/>
  <c r="E424" i="9"/>
  <c r="E435" i="9"/>
  <c r="E445" i="9"/>
  <c r="E456" i="9"/>
  <c r="E466" i="9"/>
  <c r="E476" i="9"/>
  <c r="E487" i="9"/>
  <c r="E497" i="9"/>
  <c r="E508" i="9"/>
  <c r="E519" i="9"/>
  <c r="E529" i="9"/>
  <c r="E539" i="9"/>
  <c r="E549" i="9"/>
  <c r="E560" i="9"/>
  <c r="E570" i="9"/>
  <c r="E581" i="9"/>
  <c r="E592" i="9"/>
  <c r="E602" i="9"/>
  <c r="E612" i="9"/>
  <c r="E623" i="9"/>
  <c r="E633" i="9"/>
  <c r="E643" i="9"/>
  <c r="E655" i="9"/>
  <c r="E665" i="9"/>
  <c r="E675" i="9"/>
  <c r="E685" i="9"/>
  <c r="E696" i="9"/>
  <c r="E706" i="9"/>
  <c r="E716" i="9"/>
  <c r="E728" i="9"/>
  <c r="E738" i="9"/>
  <c r="E748" i="9"/>
  <c r="E759" i="9"/>
  <c r="E769" i="9"/>
  <c r="E779" i="9"/>
  <c r="E789" i="9"/>
  <c r="E801" i="9"/>
  <c r="E811" i="9"/>
  <c r="E821" i="9"/>
  <c r="E832" i="9"/>
  <c r="E842" i="9"/>
  <c r="E852" i="9"/>
  <c r="E863" i="9"/>
  <c r="E874" i="9"/>
  <c r="E884" i="9"/>
  <c r="E895" i="9"/>
  <c r="E905" i="9"/>
  <c r="E915" i="9"/>
  <c r="E925" i="9"/>
  <c r="E936" i="9"/>
  <c r="E947" i="9"/>
  <c r="E957" i="9"/>
  <c r="E968" i="9"/>
  <c r="E978" i="9"/>
  <c r="E988" i="9"/>
  <c r="E999" i="9"/>
  <c r="E1009" i="9"/>
  <c r="E1020" i="9"/>
  <c r="E1029" i="9"/>
  <c r="E1038" i="9"/>
  <c r="E1047" i="9"/>
  <c r="E1056" i="9"/>
  <c r="E1065" i="9"/>
  <c r="E1074" i="9"/>
  <c r="E1084" i="9"/>
  <c r="E1093" i="9"/>
  <c r="E1102" i="9"/>
  <c r="E1111" i="9"/>
  <c r="E1120" i="9"/>
  <c r="E1129" i="9"/>
  <c r="E1138" i="9"/>
  <c r="E1147" i="9"/>
  <c r="E1155" i="9"/>
  <c r="E1163" i="9"/>
  <c r="E1171" i="9"/>
  <c r="E1179" i="9"/>
  <c r="E1187" i="9"/>
  <c r="E1195" i="9"/>
  <c r="E1203" i="9"/>
  <c r="E1211" i="9"/>
  <c r="E1219" i="9"/>
  <c r="E1227" i="9"/>
  <c r="E1235" i="9"/>
  <c r="E1243" i="9"/>
  <c r="E1251" i="9"/>
  <c r="E1259" i="9"/>
  <c r="E1267" i="9"/>
  <c r="E8" i="9"/>
  <c r="E20" i="9"/>
  <c r="E34" i="9"/>
  <c r="E49" i="9"/>
  <c r="E63" i="9"/>
  <c r="E75" i="9"/>
  <c r="E91" i="9"/>
  <c r="E104" i="9"/>
  <c r="E117" i="9"/>
  <c r="E133" i="9"/>
  <c r="E146" i="9"/>
  <c r="E159" i="9"/>
  <c r="E175" i="9"/>
  <c r="E188" i="9"/>
  <c r="E201" i="9"/>
  <c r="E217" i="9"/>
  <c r="E229" i="9"/>
  <c r="E243" i="9"/>
  <c r="E258" i="9"/>
  <c r="E272" i="9"/>
  <c r="E284" i="9"/>
  <c r="E300" i="9"/>
  <c r="E313" i="9"/>
  <c r="E327" i="9"/>
  <c r="E341" i="9"/>
  <c r="E355" i="9"/>
  <c r="E368" i="9"/>
  <c r="E384" i="9"/>
  <c r="E396" i="9"/>
  <c r="E410" i="9"/>
  <c r="E426" i="9"/>
  <c r="E439" i="9"/>
  <c r="E451" i="9"/>
  <c r="E467" i="9"/>
  <c r="E481" i="9"/>
  <c r="E493" i="9"/>
  <c r="E509" i="9"/>
  <c r="E522" i="9"/>
  <c r="E536" i="9"/>
  <c r="E551" i="9"/>
  <c r="E564" i="9"/>
  <c r="E577" i="9"/>
  <c r="E593" i="9"/>
  <c r="E605" i="9"/>
  <c r="E619" i="9"/>
  <c r="E634" i="9"/>
  <c r="E648" i="9"/>
  <c r="E660" i="9"/>
  <c r="E676" i="9"/>
  <c r="E689" i="9"/>
  <c r="E703" i="9"/>
  <c r="E719" i="9"/>
  <c r="E731" i="9"/>
  <c r="E744" i="9"/>
  <c r="E760" i="9"/>
  <c r="E773" i="9"/>
  <c r="E786" i="9"/>
  <c r="E802" i="9"/>
  <c r="E815" i="9"/>
  <c r="E828" i="9"/>
  <c r="E843" i="9"/>
  <c r="E857" i="9"/>
  <c r="E869" i="9"/>
  <c r="E885" i="9"/>
  <c r="E898" i="9"/>
  <c r="E912" i="9"/>
  <c r="E927" i="9"/>
  <c r="E940" i="9"/>
  <c r="E953" i="9"/>
  <c r="E969" i="9"/>
  <c r="E981" i="9"/>
  <c r="E995" i="9"/>
  <c r="E1011" i="9"/>
  <c r="E1023" i="9"/>
  <c r="E1034" i="9"/>
  <c r="E1048" i="9"/>
  <c r="E1060" i="9"/>
  <c r="E1071" i="9"/>
  <c r="E1085" i="9"/>
  <c r="E1096" i="9"/>
  <c r="E1108" i="9"/>
  <c r="E1121" i="9"/>
  <c r="E1133" i="9"/>
  <c r="E1144" i="9"/>
  <c r="E1156" i="9"/>
  <c r="E1166" i="9"/>
  <c r="E1176" i="9"/>
  <c r="E1188" i="9"/>
  <c r="E1198" i="9"/>
  <c r="E1208" i="9"/>
  <c r="E1220" i="9"/>
  <c r="E1230" i="9"/>
  <c r="E1240" i="9"/>
  <c r="E1252" i="9"/>
  <c r="E1262" i="9"/>
  <c r="E1272" i="9"/>
  <c r="E1281" i="9"/>
  <c r="E1291" i="9"/>
  <c r="E1300" i="9"/>
  <c r="E1309" i="9"/>
  <c r="E1318" i="9"/>
  <c r="E1327" i="9"/>
  <c r="E1336" i="9"/>
  <c r="E1345" i="9"/>
  <c r="E1355" i="9"/>
  <c r="E1364" i="9"/>
  <c r="E1373" i="9"/>
  <c r="E1382" i="9"/>
  <c r="E1391" i="9"/>
  <c r="E1400" i="9"/>
  <c r="E1409" i="9"/>
  <c r="E1419" i="9"/>
  <c r="E1428" i="9"/>
  <c r="E1437" i="9"/>
  <c r="E1446" i="9"/>
  <c r="E1455" i="9"/>
  <c r="E1464" i="9"/>
  <c r="E1473" i="9"/>
  <c r="E1483" i="9"/>
  <c r="E1492" i="9"/>
  <c r="E1501" i="9"/>
  <c r="E1510" i="9"/>
  <c r="E1519" i="9"/>
  <c r="E1528" i="9"/>
  <c r="E1537" i="9"/>
  <c r="E1547" i="9"/>
  <c r="E1556" i="9"/>
  <c r="E9" i="9"/>
  <c r="E21" i="9"/>
  <c r="E35" i="9"/>
  <c r="E51" i="9"/>
  <c r="E64" i="9"/>
  <c r="E76" i="9"/>
  <c r="E92" i="9"/>
  <c r="E106" i="9"/>
  <c r="E119" i="9"/>
  <c r="E135" i="9"/>
  <c r="E147" i="9"/>
  <c r="E161" i="9"/>
  <c r="E176" i="9"/>
  <c r="E189" i="9"/>
  <c r="E202" i="9"/>
  <c r="E218" i="9"/>
  <c r="E231" i="9"/>
  <c r="E244" i="9"/>
  <c r="E259" i="9"/>
  <c r="E273" i="9"/>
  <c r="E285" i="9"/>
  <c r="E301" i="9"/>
  <c r="E314" i="9"/>
  <c r="E328" i="9"/>
  <c r="E344" i="9"/>
  <c r="E356" i="9"/>
  <c r="E369" i="9"/>
  <c r="E385" i="9"/>
  <c r="E399" i="9"/>
  <c r="E411" i="9"/>
  <c r="E427" i="9"/>
  <c r="E440" i="9"/>
  <c r="E453" i="9"/>
  <c r="E468" i="9"/>
  <c r="E482" i="9"/>
  <c r="E495" i="9"/>
  <c r="E511" i="9"/>
  <c r="E523" i="9"/>
  <c r="E537" i="9"/>
  <c r="E552" i="9"/>
  <c r="E565" i="9"/>
  <c r="E578" i="9"/>
  <c r="E594" i="9"/>
  <c r="E607" i="9"/>
  <c r="E620" i="9"/>
  <c r="E636" i="9"/>
  <c r="E649" i="9"/>
  <c r="E661" i="9"/>
  <c r="E677" i="9"/>
  <c r="E691" i="9"/>
  <c r="E704" i="9"/>
  <c r="E720" i="9"/>
  <c r="E732" i="9"/>
  <c r="E746" i="9"/>
  <c r="E761" i="9"/>
  <c r="E775" i="9"/>
  <c r="E787" i="9"/>
  <c r="E803" i="9"/>
  <c r="E816" i="9"/>
  <c r="E829" i="9"/>
  <c r="E844" i="9"/>
  <c r="E858" i="9"/>
  <c r="E871" i="9"/>
  <c r="E887" i="9"/>
  <c r="E899" i="9"/>
  <c r="E913" i="9"/>
  <c r="E929" i="9"/>
  <c r="E941" i="9"/>
  <c r="E954" i="9"/>
  <c r="E970" i="9"/>
  <c r="E984" i="9"/>
  <c r="E996" i="9"/>
  <c r="E1012" i="9"/>
  <c r="E1024" i="9"/>
  <c r="E1036" i="9"/>
  <c r="E1049" i="9"/>
  <c r="E1061" i="9"/>
  <c r="E1072" i="9"/>
  <c r="E1086" i="9"/>
  <c r="E1097" i="9"/>
  <c r="E1109" i="9"/>
  <c r="E1122" i="9"/>
  <c r="E1134" i="9"/>
  <c r="E1145" i="9"/>
  <c r="E1157" i="9"/>
  <c r="E1167" i="9"/>
  <c r="E1177" i="9"/>
  <c r="E1189" i="9"/>
  <c r="E1199" i="9"/>
  <c r="E1209" i="9"/>
  <c r="E1221" i="9"/>
  <c r="E1231" i="9"/>
  <c r="E1241" i="9"/>
  <c r="E1253" i="9"/>
  <c r="E1263" i="9"/>
  <c r="E1273" i="9"/>
  <c r="E1283" i="9"/>
  <c r="E1292" i="9"/>
  <c r="E1301" i="9"/>
  <c r="E1310" i="9"/>
  <c r="E1319" i="9"/>
  <c r="E1328" i="9"/>
  <c r="E1337" i="9"/>
  <c r="E1347" i="9"/>
  <c r="E1356" i="9"/>
  <c r="E1365" i="9"/>
  <c r="E1374" i="9"/>
  <c r="E1383" i="9"/>
  <c r="E1392" i="9"/>
  <c r="E1401" i="9"/>
  <c r="E1411" i="9"/>
  <c r="E1420" i="9"/>
  <c r="E1429" i="9"/>
  <c r="E1438" i="9"/>
  <c r="E1447" i="9"/>
  <c r="E1456" i="9"/>
  <c r="E1465" i="9"/>
  <c r="E1475" i="9"/>
  <c r="E1484" i="9"/>
  <c r="E1493" i="9"/>
  <c r="E1502" i="9"/>
  <c r="E1511" i="9"/>
  <c r="E1520" i="9"/>
  <c r="E1529" i="9"/>
  <c r="E1539" i="9"/>
  <c r="E1548" i="9"/>
  <c r="E1557" i="9"/>
  <c r="E11" i="9"/>
  <c r="E25" i="9"/>
  <c r="E40" i="9"/>
  <c r="E53" i="9"/>
  <c r="E66" i="9"/>
  <c r="E82" i="9"/>
  <c r="E95" i="9"/>
  <c r="E108" i="9"/>
  <c r="E124" i="9"/>
  <c r="E137" i="9"/>
  <c r="E149" i="9"/>
  <c r="E165" i="9"/>
  <c r="E179" i="9"/>
  <c r="E192" i="9"/>
  <c r="E208" i="9"/>
  <c r="E220" i="9"/>
  <c r="E234" i="9"/>
  <c r="E249" i="9"/>
  <c r="E263" i="9"/>
  <c r="E275" i="9"/>
  <c r="E291" i="9"/>
  <c r="E304" i="9"/>
  <c r="E317" i="9"/>
  <c r="E332" i="9"/>
  <c r="E346" i="9"/>
  <c r="E359" i="9"/>
  <c r="E375" i="9"/>
  <c r="E387" i="9"/>
  <c r="E401" i="9"/>
  <c r="E417" i="9"/>
  <c r="E429" i="9"/>
  <c r="E442" i="9"/>
  <c r="E458" i="9"/>
  <c r="E472" i="9"/>
  <c r="E484" i="9"/>
  <c r="E500" i="9"/>
  <c r="E513" i="9"/>
  <c r="E527" i="9"/>
  <c r="E541" i="9"/>
  <c r="E555" i="9"/>
  <c r="E568" i="9"/>
  <c r="E584" i="9"/>
  <c r="E596" i="9"/>
  <c r="E610" i="9"/>
  <c r="E625" i="9"/>
  <c r="E639" i="9"/>
  <c r="E651" i="9"/>
  <c r="E667" i="9"/>
  <c r="E680" i="9"/>
  <c r="E693" i="9"/>
  <c r="E709" i="9"/>
  <c r="E722" i="9"/>
  <c r="E735" i="9"/>
  <c r="E751" i="9"/>
  <c r="E764" i="9"/>
  <c r="E777" i="9"/>
  <c r="E793" i="9"/>
  <c r="E805" i="9"/>
  <c r="E819" i="9"/>
  <c r="E834" i="9"/>
  <c r="E848" i="9"/>
  <c r="E860" i="9"/>
  <c r="E876" i="9"/>
  <c r="E889" i="9"/>
  <c r="E903" i="9"/>
  <c r="E917" i="9"/>
  <c r="E931" i="9"/>
  <c r="E944" i="9"/>
  <c r="E960" i="9"/>
  <c r="E972" i="9"/>
  <c r="E986" i="9"/>
  <c r="E1002" i="9"/>
  <c r="E1015" i="9"/>
  <c r="E1026" i="9"/>
  <c r="E1040" i="9"/>
  <c r="E1052" i="9"/>
  <c r="E1063" i="9"/>
  <c r="E1077" i="9"/>
  <c r="E1088" i="9"/>
  <c r="E1100" i="9"/>
  <c r="E1113" i="9"/>
  <c r="E1125" i="9"/>
  <c r="E1136" i="9"/>
  <c r="E1149" i="9"/>
  <c r="E1159" i="9"/>
  <c r="E1169" i="9"/>
  <c r="E1181" i="9"/>
  <c r="E1191" i="9"/>
  <c r="E1201" i="9"/>
  <c r="E1213" i="9"/>
  <c r="E1223" i="9"/>
  <c r="E1233" i="9"/>
  <c r="E1245" i="9"/>
  <c r="E1255" i="9"/>
  <c r="E1265" i="9"/>
  <c r="E1276" i="9"/>
  <c r="E1285" i="9"/>
  <c r="E1294" i="9"/>
  <c r="E1303" i="9"/>
  <c r="E1312" i="9"/>
  <c r="E1321" i="9"/>
  <c r="E1331" i="9"/>
  <c r="E1340" i="9"/>
  <c r="E1349" i="9"/>
  <c r="E1358" i="9"/>
  <c r="E1367" i="9"/>
  <c r="E1376" i="9"/>
  <c r="E1385" i="9"/>
  <c r="E1395" i="9"/>
  <c r="E1404" i="9"/>
  <c r="E1413" i="9"/>
  <c r="E1422" i="9"/>
  <c r="E1431" i="9"/>
  <c r="E1440" i="9"/>
  <c r="E1449" i="9"/>
  <c r="E1459" i="9"/>
  <c r="E1468" i="9"/>
  <c r="E1477" i="9"/>
  <c r="E1486" i="9"/>
  <c r="E1495" i="9"/>
  <c r="E1504" i="9"/>
  <c r="E1513" i="9"/>
  <c r="E1523" i="9"/>
  <c r="E1532" i="9"/>
  <c r="E10" i="9"/>
  <c r="E24" i="9"/>
  <c r="E39" i="9"/>
  <c r="E52" i="9"/>
  <c r="E65" i="9"/>
  <c r="E81" i="9"/>
  <c r="E93" i="9"/>
  <c r="E107" i="9"/>
  <c r="E122" i="9"/>
  <c r="E136" i="9"/>
  <c r="E148" i="9"/>
  <c r="E164" i="9"/>
  <c r="E177" i="9"/>
  <c r="E191" i="9"/>
  <c r="E207" i="9"/>
  <c r="E219" i="9"/>
  <c r="E232" i="9"/>
  <c r="E248" i="9"/>
  <c r="E261" i="9"/>
  <c r="E274" i="9"/>
  <c r="E290" i="9"/>
  <c r="E303" i="9"/>
  <c r="E316" i="9"/>
  <c r="E331" i="9"/>
  <c r="E345" i="9"/>
  <c r="E357" i="9"/>
  <c r="E373" i="9"/>
  <c r="E386" i="9"/>
  <c r="E400" i="9"/>
  <c r="E415" i="9"/>
  <c r="E428" i="9"/>
  <c r="E441" i="9"/>
  <c r="E457" i="9"/>
  <c r="E469" i="9"/>
  <c r="E483" i="9"/>
  <c r="E499" i="9"/>
  <c r="E512" i="9"/>
  <c r="E524" i="9"/>
  <c r="E540" i="9"/>
  <c r="E554" i="9"/>
  <c r="E567" i="9"/>
  <c r="E583" i="9"/>
  <c r="E595" i="9"/>
  <c r="E609" i="9"/>
  <c r="E624" i="9"/>
  <c r="E637" i="9"/>
  <c r="E650" i="9"/>
  <c r="E666" i="9"/>
  <c r="E679" i="9"/>
  <c r="E692" i="9"/>
  <c r="E707" i="9"/>
  <c r="E721" i="9"/>
  <c r="E733" i="9"/>
  <c r="E749" i="9"/>
  <c r="E762" i="9"/>
  <c r="E776" i="9"/>
  <c r="E792" i="9"/>
  <c r="E804" i="9"/>
  <c r="E817" i="9"/>
  <c r="E833" i="9"/>
  <c r="E847" i="9"/>
  <c r="E859" i="9"/>
  <c r="E875" i="9"/>
  <c r="E888" i="9"/>
  <c r="E901" i="9"/>
  <c r="E916" i="9"/>
  <c r="E930" i="9"/>
  <c r="E943" i="9"/>
  <c r="E959" i="9"/>
  <c r="E971" i="9"/>
  <c r="E985" i="9"/>
  <c r="E1000" i="9"/>
  <c r="E1013" i="9"/>
  <c r="E1025" i="9"/>
  <c r="E1039" i="9"/>
  <c r="E1050" i="9"/>
  <c r="E1062" i="9"/>
  <c r="E1076" i="9"/>
  <c r="E1087" i="9"/>
  <c r="E1098" i="9"/>
  <c r="E1112" i="9"/>
  <c r="E1124" i="9"/>
  <c r="E1135" i="9"/>
  <c r="E1148" i="9"/>
  <c r="E1158" i="9"/>
  <c r="E1168" i="9"/>
  <c r="E1180" i="9"/>
  <c r="E1190" i="9"/>
  <c r="E1200" i="9"/>
  <c r="E1212" i="9"/>
  <c r="E1222" i="9"/>
  <c r="E1232" i="9"/>
  <c r="E1244" i="9"/>
  <c r="E1254" i="9"/>
  <c r="E1264" i="9"/>
  <c r="E1275" i="9"/>
  <c r="E1284" i="9"/>
  <c r="E1293" i="9"/>
  <c r="E1302" i="9"/>
  <c r="E1311" i="9"/>
  <c r="E1320" i="9"/>
  <c r="E1329" i="9"/>
  <c r="E1339" i="9"/>
  <c r="E1348" i="9"/>
  <c r="E1357" i="9"/>
  <c r="E1366" i="9"/>
  <c r="E1375" i="9"/>
  <c r="E1384" i="9"/>
  <c r="E1393" i="9"/>
  <c r="E1403" i="9"/>
  <c r="E1412" i="9"/>
  <c r="E1421" i="9"/>
  <c r="E1430" i="9"/>
  <c r="E1439" i="9"/>
  <c r="E1448" i="9"/>
  <c r="E1457" i="9"/>
  <c r="E1467" i="9"/>
  <c r="E1476" i="9"/>
  <c r="E1485" i="9"/>
  <c r="E1494" i="9"/>
  <c r="E1503" i="9"/>
  <c r="E1512" i="9"/>
  <c r="E1521" i="9"/>
  <c r="E1531" i="9"/>
  <c r="E1540" i="9"/>
  <c r="E1549" i="9"/>
  <c r="E1558" i="9"/>
  <c r="E12" i="9"/>
  <c r="E42" i="9"/>
  <c r="E71" i="9"/>
  <c r="E97" i="9"/>
  <c r="E125" i="9"/>
  <c r="E154" i="9"/>
  <c r="E180" i="9"/>
  <c r="E209" i="9"/>
  <c r="E237" i="9"/>
  <c r="E264" i="9"/>
  <c r="E292" i="9"/>
  <c r="E321" i="9"/>
  <c r="E347" i="9"/>
  <c r="E376" i="9"/>
  <c r="E404" i="9"/>
  <c r="E431" i="9"/>
  <c r="E459" i="9"/>
  <c r="E488" i="9"/>
  <c r="E514" i="9"/>
  <c r="E543" i="9"/>
  <c r="E572" i="9"/>
  <c r="E597" i="9"/>
  <c r="E627" i="9"/>
  <c r="E656" i="9"/>
  <c r="E682" i="9"/>
  <c r="E711" i="9"/>
  <c r="E739" i="9"/>
  <c r="E765" i="9"/>
  <c r="E794" i="9"/>
  <c r="E823" i="9"/>
  <c r="E849" i="9"/>
  <c r="E877" i="9"/>
  <c r="E906" i="9"/>
  <c r="E932" i="9"/>
  <c r="E961" i="9"/>
  <c r="E989" i="9"/>
  <c r="E1016" i="9"/>
  <c r="E1041" i="9"/>
  <c r="E1066" i="9"/>
  <c r="E1089" i="9"/>
  <c r="E1114" i="9"/>
  <c r="E1140" i="9"/>
  <c r="E1160" i="9"/>
  <c r="E1182" i="9"/>
  <c r="E1204" i="9"/>
  <c r="E1224" i="9"/>
  <c r="E1246" i="9"/>
  <c r="E1268" i="9"/>
  <c r="E1286" i="9"/>
  <c r="E1304" i="9"/>
  <c r="E1323" i="9"/>
  <c r="E1341" i="9"/>
  <c r="E1359" i="9"/>
  <c r="E1377" i="9"/>
  <c r="E1396" i="9"/>
  <c r="E1414" i="9"/>
  <c r="E1432" i="9"/>
  <c r="E1451" i="9"/>
  <c r="E1469" i="9"/>
  <c r="E1487" i="9"/>
  <c r="E1505" i="9"/>
  <c r="E1524" i="9"/>
  <c r="E1541" i="9"/>
  <c r="E1553" i="9"/>
  <c r="E15" i="9"/>
  <c r="E43" i="9"/>
  <c r="E72" i="9"/>
  <c r="E98" i="9"/>
  <c r="E127" i="9"/>
  <c r="E155" i="9"/>
  <c r="E181" i="9"/>
  <c r="E210" i="9"/>
  <c r="E239" i="9"/>
  <c r="E265" i="9"/>
  <c r="E293" i="9"/>
  <c r="E322" i="9"/>
  <c r="E348" i="9"/>
  <c r="E377" i="9"/>
  <c r="E405" i="9"/>
  <c r="E432" i="9"/>
  <c r="E460" i="9"/>
  <c r="E490" i="9"/>
  <c r="E515" i="9"/>
  <c r="E545" i="9"/>
  <c r="E573" i="9"/>
  <c r="E600" i="9"/>
  <c r="E628" i="9"/>
  <c r="E657" i="9"/>
  <c r="E683" i="9"/>
  <c r="E712" i="9"/>
  <c r="E740" i="9"/>
  <c r="E767" i="9"/>
  <c r="E795" i="9"/>
  <c r="E824" i="9"/>
  <c r="E850" i="9"/>
  <c r="E879" i="9"/>
  <c r="E907" i="9"/>
  <c r="E933" i="9"/>
  <c r="E962" i="9"/>
  <c r="E991" i="9"/>
  <c r="E1017" i="9"/>
  <c r="E1042" i="9"/>
  <c r="E1068" i="9"/>
  <c r="E1090" i="9"/>
  <c r="E1116" i="9"/>
  <c r="E1141" i="9"/>
  <c r="E1161" i="9"/>
  <c r="E1183" i="9"/>
  <c r="E1205" i="9"/>
  <c r="E1225" i="9"/>
  <c r="E1247" i="9"/>
  <c r="E1269" i="9"/>
  <c r="E1287" i="9"/>
  <c r="E1305" i="9"/>
  <c r="E1324" i="9"/>
  <c r="E1342" i="9"/>
  <c r="E1360" i="9"/>
  <c r="E1379" i="9"/>
  <c r="E1397" i="9"/>
  <c r="E1415" i="9"/>
  <c r="E1433" i="9"/>
  <c r="E1452" i="9"/>
  <c r="E1470" i="9"/>
  <c r="E1488" i="9"/>
  <c r="E1507" i="9"/>
  <c r="E1525" i="9"/>
  <c r="E1542" i="9"/>
  <c r="E1555" i="9"/>
  <c r="E18" i="9"/>
  <c r="E19" i="9"/>
  <c r="E103" i="9"/>
  <c r="E157" i="9"/>
  <c r="E212" i="9"/>
  <c r="E271" i="9"/>
  <c r="E325" i="9"/>
  <c r="E380" i="9"/>
  <c r="E437" i="9"/>
  <c r="E492" i="9"/>
  <c r="E547" i="9"/>
  <c r="E604" i="9"/>
  <c r="E659" i="9"/>
  <c r="E714" i="9"/>
  <c r="E771" i="9"/>
  <c r="E826" i="9"/>
  <c r="E881" i="9"/>
  <c r="E939" i="9"/>
  <c r="E994" i="9"/>
  <c r="E1045" i="9"/>
  <c r="E1095" i="9"/>
  <c r="E1143" i="9"/>
  <c r="E1185" i="9"/>
  <c r="E1229" i="9"/>
  <c r="E1271" i="9"/>
  <c r="E1308" i="9"/>
  <c r="E1344" i="9"/>
  <c r="E1381" i="9"/>
  <c r="E1417" i="9"/>
  <c r="E1454" i="9"/>
  <c r="E1491" i="9"/>
  <c r="E1544" i="9"/>
  <c r="E55" i="9"/>
  <c r="E1277" i="9"/>
  <c r="E60" i="9"/>
  <c r="E85" i="9"/>
  <c r="E144" i="9"/>
  <c r="E199" i="9"/>
  <c r="E253" i="9"/>
  <c r="E311" i="9"/>
  <c r="E365" i="9"/>
  <c r="E420" i="9"/>
  <c r="E477" i="9"/>
  <c r="E532" i="9"/>
  <c r="E587" i="9"/>
  <c r="E645" i="9"/>
  <c r="E700" i="9"/>
  <c r="E755" i="9"/>
  <c r="E812" i="9"/>
  <c r="E867" i="9"/>
  <c r="E922" i="9"/>
  <c r="E979" i="9"/>
  <c r="E1005" i="9"/>
  <c r="E1057" i="9"/>
  <c r="E1105" i="9"/>
  <c r="E1152" i="9"/>
  <c r="E1174" i="9"/>
  <c r="E1216" i="9"/>
  <c r="E1238" i="9"/>
  <c r="E1279" i="9"/>
  <c r="E1297" i="9"/>
  <c r="E1334" i="9"/>
  <c r="E1371" i="9"/>
  <c r="E1407" i="9"/>
  <c r="E1444" i="9"/>
  <c r="E1499" i="9"/>
  <c r="E1551" i="9"/>
  <c r="E61" i="9"/>
  <c r="E116" i="9"/>
  <c r="E171" i="9"/>
  <c r="E228" i="9"/>
  <c r="E283" i="9"/>
  <c r="E338" i="9"/>
  <c r="E395" i="9"/>
  <c r="E450" i="9"/>
  <c r="E505" i="9"/>
  <c r="E563" i="9"/>
  <c r="E618" i="9"/>
  <c r="E701" i="9"/>
  <c r="E756" i="9"/>
  <c r="E813" i="9"/>
  <c r="E868" i="9"/>
  <c r="E923" i="9"/>
  <c r="E980" i="9"/>
  <c r="E1033" i="9"/>
  <c r="E1081" i="9"/>
  <c r="E1132" i="9"/>
  <c r="E1175" i="9"/>
  <c r="E1217" i="9"/>
  <c r="E1261" i="9"/>
  <c r="E1299" i="9"/>
  <c r="E1353" i="9"/>
  <c r="E1408" i="9"/>
  <c r="E1463" i="9"/>
  <c r="E1518" i="9"/>
  <c r="E1552" i="9"/>
  <c r="E44" i="9"/>
  <c r="E73" i="9"/>
  <c r="E101" i="9"/>
  <c r="E128" i="9"/>
  <c r="E156" i="9"/>
  <c r="E185" i="9"/>
  <c r="E211" i="9"/>
  <c r="E240" i="9"/>
  <c r="E268" i="9"/>
  <c r="E295" i="9"/>
  <c r="E323" i="9"/>
  <c r="E353" i="9"/>
  <c r="E378" i="9"/>
  <c r="E408" i="9"/>
  <c r="E436" i="9"/>
  <c r="E463" i="9"/>
  <c r="E491" i="9"/>
  <c r="E520" i="9"/>
  <c r="E546" i="9"/>
  <c r="E575" i="9"/>
  <c r="E603" i="9"/>
  <c r="E629" i="9"/>
  <c r="E658" i="9"/>
  <c r="E687" i="9"/>
  <c r="E713" i="9"/>
  <c r="E741" i="9"/>
  <c r="E770" i="9"/>
  <c r="E796" i="9"/>
  <c r="E825" i="9"/>
  <c r="E853" i="9"/>
  <c r="E880" i="9"/>
  <c r="E908" i="9"/>
  <c r="E938" i="9"/>
  <c r="E963" i="9"/>
  <c r="E993" i="9"/>
  <c r="E1021" i="9"/>
  <c r="E1044" i="9"/>
  <c r="E1069" i="9"/>
  <c r="E1094" i="9"/>
  <c r="E1117" i="9"/>
  <c r="E1142" i="9"/>
  <c r="E1164" i="9"/>
  <c r="E1184" i="9"/>
  <c r="E1206" i="9"/>
  <c r="E1228" i="9"/>
  <c r="E1248" i="9"/>
  <c r="E1270" i="9"/>
  <c r="E1288" i="9"/>
  <c r="E1307" i="9"/>
  <c r="E1325" i="9"/>
  <c r="E1343" i="9"/>
  <c r="E1361" i="9"/>
  <c r="E1380" i="9"/>
  <c r="E1398" i="9"/>
  <c r="E1416" i="9"/>
  <c r="E1435" i="9"/>
  <c r="E1453" i="9"/>
  <c r="E1471" i="9"/>
  <c r="E1489" i="9"/>
  <c r="E1508" i="9"/>
  <c r="E1526" i="9"/>
  <c r="E1543" i="9"/>
  <c r="E1559" i="9"/>
  <c r="E45" i="9"/>
  <c r="E74" i="9"/>
  <c r="E129" i="9"/>
  <c r="E186" i="9"/>
  <c r="E241" i="9"/>
  <c r="E296" i="9"/>
  <c r="E354" i="9"/>
  <c r="E409" i="9"/>
  <c r="E464" i="9"/>
  <c r="E521" i="9"/>
  <c r="E576" i="9"/>
  <c r="E631" i="9"/>
  <c r="E688" i="9"/>
  <c r="E743" i="9"/>
  <c r="E797" i="9"/>
  <c r="E856" i="9"/>
  <c r="E911" i="9"/>
  <c r="E965" i="9"/>
  <c r="E1022" i="9"/>
  <c r="E1070" i="9"/>
  <c r="E1118" i="9"/>
  <c r="E1165" i="9"/>
  <c r="E1207" i="9"/>
  <c r="E1249" i="9"/>
  <c r="E1289" i="9"/>
  <c r="E1326" i="9"/>
  <c r="E1363" i="9"/>
  <c r="E1399" i="9"/>
  <c r="E1436" i="9"/>
  <c r="E1472" i="9"/>
  <c r="E1509" i="9"/>
  <c r="E1527" i="9"/>
  <c r="E28" i="9"/>
  <c r="E83" i="9"/>
  <c r="E112" i="9"/>
  <c r="E138" i="9"/>
  <c r="E167" i="9"/>
  <c r="E195" i="9"/>
  <c r="E221" i="9"/>
  <c r="E250" i="9"/>
  <c r="E280" i="9"/>
  <c r="E305" i="9"/>
  <c r="E335" i="9"/>
  <c r="E363" i="9"/>
  <c r="E389" i="9"/>
  <c r="E418" i="9"/>
  <c r="E447" i="9"/>
  <c r="E473" i="9"/>
  <c r="E501" i="9"/>
  <c r="E530" i="9"/>
  <c r="E556" i="9"/>
  <c r="E585" i="9"/>
  <c r="E613" i="9"/>
  <c r="E640" i="9"/>
  <c r="E668" i="9"/>
  <c r="E697" i="9"/>
  <c r="E723" i="9"/>
  <c r="E752" i="9"/>
  <c r="E780" i="9"/>
  <c r="E807" i="9"/>
  <c r="E835" i="9"/>
  <c r="E865" i="9"/>
  <c r="E890" i="9"/>
  <c r="E920" i="9"/>
  <c r="E948" i="9"/>
  <c r="E975" i="9"/>
  <c r="E1003" i="9"/>
  <c r="E1030" i="9"/>
  <c r="E1053" i="9"/>
  <c r="E1078" i="9"/>
  <c r="E1103" i="9"/>
  <c r="E1126" i="9"/>
  <c r="E1150" i="9"/>
  <c r="E1172" i="9"/>
  <c r="E1192" i="9"/>
  <c r="E1214" i="9"/>
  <c r="E1236" i="9"/>
  <c r="E1256" i="9"/>
  <c r="E1295" i="9"/>
  <c r="E1313" i="9"/>
  <c r="E1332" i="9"/>
  <c r="E1350" i="9"/>
  <c r="E1368" i="9"/>
  <c r="E1387" i="9"/>
  <c r="E1405" i="9"/>
  <c r="E1423" i="9"/>
  <c r="E1441" i="9"/>
  <c r="E1460" i="9"/>
  <c r="E1478" i="9"/>
  <c r="E1496" i="9"/>
  <c r="E1515" i="9"/>
  <c r="E1533" i="9"/>
  <c r="E1545" i="9"/>
  <c r="E31" i="9"/>
  <c r="E115" i="9"/>
  <c r="E170" i="9"/>
  <c r="E227" i="9"/>
  <c r="E282" i="9"/>
  <c r="E337" i="9"/>
  <c r="E394" i="9"/>
  <c r="E449" i="9"/>
  <c r="E504" i="9"/>
  <c r="E561" i="9"/>
  <c r="E616" i="9"/>
  <c r="E671" i="9"/>
  <c r="E729" i="9"/>
  <c r="E784" i="9"/>
  <c r="E839" i="9"/>
  <c r="E896" i="9"/>
  <c r="E951" i="9"/>
  <c r="E1032" i="9"/>
  <c r="E1080" i="9"/>
  <c r="E1130" i="9"/>
  <c r="E1196" i="9"/>
  <c r="E1260" i="9"/>
  <c r="E1316" i="9"/>
  <c r="E1352" i="9"/>
  <c r="E1389" i="9"/>
  <c r="E1425" i="9"/>
  <c r="E1462" i="9"/>
  <c r="E1480" i="9"/>
  <c r="E1517" i="9"/>
  <c r="E1535" i="9"/>
  <c r="E33" i="9"/>
  <c r="E88" i="9"/>
  <c r="E145" i="9"/>
  <c r="E200" i="9"/>
  <c r="E255" i="9"/>
  <c r="E312" i="9"/>
  <c r="E367" i="9"/>
  <c r="E421" i="9"/>
  <c r="E479" i="9"/>
  <c r="E533" i="9"/>
  <c r="E588" i="9"/>
  <c r="E647" i="9"/>
  <c r="E673" i="9"/>
  <c r="E730" i="9"/>
  <c r="E785" i="9"/>
  <c r="E840" i="9"/>
  <c r="E897" i="9"/>
  <c r="E952" i="9"/>
  <c r="E1007" i="9"/>
  <c r="E1058" i="9"/>
  <c r="E1106" i="9"/>
  <c r="E1153" i="9"/>
  <c r="E1197" i="9"/>
  <c r="E1239" i="9"/>
  <c r="E1280" i="9"/>
  <c r="E1317" i="9"/>
  <c r="E1335" i="9"/>
  <c r="E1372" i="9"/>
  <c r="E1390" i="9"/>
  <c r="E1427" i="9"/>
  <c r="E1445" i="9"/>
  <c r="E1481" i="9"/>
  <c r="E1500" i="9"/>
  <c r="E1536" i="9"/>
  <c r="E29" i="9"/>
  <c r="E56" i="9"/>
  <c r="E84" i="9"/>
  <c r="E113" i="9"/>
  <c r="E139" i="9"/>
  <c r="E168" i="9"/>
  <c r="E197" i="9"/>
  <c r="E223" i="9"/>
  <c r="E252" i="9"/>
  <c r="E281" i="9"/>
  <c r="E307" i="9"/>
  <c r="E336" i="9"/>
  <c r="E364" i="9"/>
  <c r="E391" i="9"/>
  <c r="E419" i="9"/>
  <c r="E448" i="9"/>
  <c r="E474" i="9"/>
  <c r="E503" i="9"/>
  <c r="E531" i="9"/>
  <c r="E557" i="9"/>
  <c r="E586" i="9"/>
  <c r="E615" i="9"/>
  <c r="E641" i="9"/>
  <c r="E669" i="9"/>
  <c r="E698" i="9"/>
  <c r="E724" i="9"/>
  <c r="E753" i="9"/>
  <c r="E783" i="9"/>
  <c r="E808" i="9"/>
  <c r="E837" i="9"/>
  <c r="E866" i="9"/>
  <c r="E892" i="9"/>
  <c r="E921" i="9"/>
  <c r="E949" i="9"/>
  <c r="E976" i="9"/>
  <c r="E1004" i="9"/>
  <c r="E1031" i="9"/>
  <c r="E1054" i="9"/>
  <c r="E1079" i="9"/>
  <c r="E1104" i="9"/>
  <c r="E1127" i="9"/>
  <c r="E1151" i="9"/>
  <c r="E1173" i="9"/>
  <c r="E1193" i="9"/>
  <c r="E1215" i="9"/>
  <c r="E1237" i="9"/>
  <c r="E1257" i="9"/>
  <c r="E1278" i="9"/>
  <c r="E1296" i="9"/>
  <c r="E1315" i="9"/>
  <c r="E1333" i="9"/>
  <c r="E1351" i="9"/>
  <c r="E1369" i="9"/>
  <c r="E1388" i="9"/>
  <c r="E1406" i="9"/>
  <c r="E1424" i="9"/>
  <c r="E1443" i="9"/>
  <c r="E1461" i="9"/>
  <c r="E1479" i="9"/>
  <c r="E1497" i="9"/>
  <c r="E1516" i="9"/>
  <c r="E1534" i="9"/>
  <c r="E1550" i="9"/>
  <c r="E2" i="9"/>
  <c r="E3" i="9"/>
  <c r="D29" i="2" l="1"/>
  <c r="AA2" i="5" s="1"/>
  <c r="D25" i="2"/>
  <c r="W2" i="5" s="1"/>
  <c r="Q2" i="5"/>
  <c r="L4" i="4"/>
  <c r="L64" i="4"/>
  <c r="L63" i="4"/>
  <c r="L62" i="4"/>
  <c r="L61" i="4"/>
  <c r="L60" i="4"/>
  <c r="L59" i="4"/>
  <c r="L58" i="4"/>
  <c r="L57" i="4"/>
  <c r="L56" i="4"/>
  <c r="L55" i="4"/>
  <c r="L54" i="4"/>
  <c r="L53" i="4"/>
  <c r="L52" i="4"/>
  <c r="L51" i="4"/>
  <c r="L50" i="4"/>
  <c r="L49" i="4"/>
  <c r="L48" i="4"/>
  <c r="L47" i="4"/>
  <c r="L46" i="4"/>
  <c r="L45" i="4"/>
  <c r="L44" i="4"/>
  <c r="L43" i="4"/>
  <c r="L42" i="4"/>
  <c r="L41" i="4"/>
  <c r="L40" i="4"/>
  <c r="L39" i="4"/>
  <c r="L38" i="4"/>
  <c r="L37" i="4"/>
  <c r="L36" i="4"/>
  <c r="L35" i="4"/>
  <c r="L34" i="4"/>
  <c r="L33" i="4"/>
  <c r="L32" i="4"/>
  <c r="L31" i="4"/>
  <c r="L30" i="4"/>
  <c r="L29" i="4"/>
  <c r="L28" i="4"/>
  <c r="L27" i="4"/>
  <c r="L26" i="4"/>
  <c r="L25" i="4"/>
  <c r="L24" i="4"/>
  <c r="L23" i="4"/>
  <c r="L22" i="4"/>
  <c r="L21" i="4"/>
  <c r="L20" i="4"/>
  <c r="L19" i="4"/>
  <c r="L18" i="4"/>
  <c r="L17" i="4"/>
  <c r="L16" i="4"/>
  <c r="L15" i="4"/>
  <c r="L14" i="4"/>
  <c r="L13" i="4"/>
  <c r="L12" i="4"/>
  <c r="L11" i="4"/>
  <c r="L10" i="4"/>
  <c r="L9" i="4"/>
  <c r="L8" i="4"/>
  <c r="L7" i="4"/>
  <c r="L6" i="4"/>
  <c r="L5"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Y4" authorId="0" shapeId="0" xr:uid="{2D3A2923-F34D-4E65-97E5-56ECAE36DAB1}">
      <text>
        <r>
          <rPr>
            <sz val="9"/>
            <color indexed="81"/>
            <rFont val="ＭＳ Ｐゴシック"/>
            <family val="3"/>
            <charset val="128"/>
          </rPr>
          <t xml:space="preserve">選手について特記事項がありましたらご記入ください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J4" authorId="0" shapeId="0" xr:uid="{F447F4CC-C4EC-46E9-AF8A-E42AF8174D2F}">
      <text>
        <r>
          <rPr>
            <sz val="9"/>
            <color indexed="81"/>
            <rFont val="ＭＳ Ｐゴシック"/>
            <family val="3"/>
            <charset val="128"/>
          </rPr>
          <t xml:space="preserve">選手について特記事項がありましたらご記入ください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4" authorId="0" shapeId="0" xr:uid="{D222DC08-9EBC-4983-BE60-B5481756B8C8}">
      <text>
        <r>
          <rPr>
            <sz val="9"/>
            <color indexed="81"/>
            <rFont val="ＭＳ Ｐゴシック"/>
            <family val="3"/>
            <charset val="128"/>
          </rPr>
          <t xml:space="preserve">学校・チーム名を記入してください。
</t>
        </r>
      </text>
    </comment>
    <comment ref="S4" authorId="0" shapeId="0" xr:uid="{AE697391-E5BC-4233-A4C3-4B067990CEC1}">
      <text>
        <r>
          <rPr>
            <sz val="9"/>
            <color indexed="81"/>
            <rFont val="ＭＳ Ｐゴシック"/>
            <family val="3"/>
            <charset val="128"/>
          </rPr>
          <t xml:space="preserve">選手について特記事項がありましたらご記入ください
</t>
        </r>
      </text>
    </comment>
  </commentList>
</comments>
</file>

<file path=xl/sharedStrings.xml><?xml version="1.0" encoding="utf-8"?>
<sst xmlns="http://schemas.openxmlformats.org/spreadsheetml/2006/main" count="11784" uniqueCount="5844">
  <si>
    <t>Eメール提出様式入力上の手順・注意事項</t>
    <rPh sb="4" eb="6">
      <t>テイシュツ</t>
    </rPh>
    <rPh sb="6" eb="8">
      <t>ヨウシキ</t>
    </rPh>
    <rPh sb="8" eb="10">
      <t>ニュウリョク</t>
    </rPh>
    <rPh sb="9" eb="10">
      <t>キニュウ</t>
    </rPh>
    <rPh sb="10" eb="11">
      <t>ジョウ</t>
    </rPh>
    <rPh sb="12" eb="14">
      <t>テジュン</t>
    </rPh>
    <rPh sb="15" eb="17">
      <t>チュウイ</t>
    </rPh>
    <rPh sb="17" eb="19">
      <t>ジコウ</t>
    </rPh>
    <phoneticPr fontId="5"/>
  </si>
  <si>
    <t>・</t>
    <phoneticPr fontId="4"/>
  </si>
  <si>
    <t>ファイル名に「チーム・学校名」を記載して下さい。</t>
    <rPh sb="4" eb="5">
      <t>メイ</t>
    </rPh>
    <rPh sb="11" eb="13">
      <t>ガッコウ</t>
    </rPh>
    <rPh sb="13" eb="14">
      <t>メイ</t>
    </rPh>
    <rPh sb="16" eb="18">
      <t>キサイ</t>
    </rPh>
    <rPh sb="20" eb="21">
      <t>クダ</t>
    </rPh>
    <phoneticPr fontId="4"/>
  </si>
  <si>
    <t>基本情報、選手情報の青色セルに記入してください。</t>
    <rPh sb="0" eb="4">
      <t>キホンジョウホウ</t>
    </rPh>
    <rPh sb="5" eb="9">
      <t>センシュジョウホウ</t>
    </rPh>
    <rPh sb="10" eb="12">
      <t>アオイロ</t>
    </rPh>
    <rPh sb="15" eb="17">
      <t>キニュウ</t>
    </rPh>
    <phoneticPr fontId="4"/>
  </si>
  <si>
    <t>お送りいただいたデータ（メール送信したもの）を元にプログラム、賞状やアナウンスに利用するため、氏名等お間違いのないように入力してください。</t>
    <rPh sb="1" eb="2">
      <t>オク</t>
    </rPh>
    <phoneticPr fontId="4"/>
  </si>
  <si>
    <t>ご氏名に外字が用いられている場合、印刷等の都合上、常用漢字に修正させていただく場合がございます。あらかじめご了承ください。</t>
    <rPh sb="1" eb="3">
      <t>シメイ</t>
    </rPh>
    <rPh sb="4" eb="6">
      <t>ガイジ</t>
    </rPh>
    <rPh sb="7" eb="8">
      <t>モチ</t>
    </rPh>
    <rPh sb="14" eb="16">
      <t>バアイ</t>
    </rPh>
    <rPh sb="17" eb="19">
      <t>インサツ</t>
    </rPh>
    <rPh sb="19" eb="20">
      <t>トウ</t>
    </rPh>
    <rPh sb="21" eb="24">
      <t>ツゴウジョウ</t>
    </rPh>
    <rPh sb="25" eb="29">
      <t>ジョウヨウカンジ</t>
    </rPh>
    <rPh sb="30" eb="32">
      <t>シュウセイ</t>
    </rPh>
    <rPh sb="39" eb="41">
      <t>バアイ</t>
    </rPh>
    <rPh sb="54" eb="56">
      <t>リョウショウ</t>
    </rPh>
    <phoneticPr fontId="4"/>
  </si>
  <si>
    <t>大項目</t>
    <rPh sb="0" eb="3">
      <t>ダイコウモク</t>
    </rPh>
    <phoneticPr fontId="4"/>
  </si>
  <si>
    <t>小項目</t>
    <rPh sb="0" eb="3">
      <t>ショウコウモク</t>
    </rPh>
    <phoneticPr fontId="4"/>
  </si>
  <si>
    <t>記入欄</t>
    <rPh sb="0" eb="3">
      <t>キニュウラン</t>
    </rPh>
    <phoneticPr fontId="4"/>
  </si>
  <si>
    <t>記入例</t>
    <rPh sb="0" eb="3">
      <t>キニュウレイ</t>
    </rPh>
    <phoneticPr fontId="4"/>
  </si>
  <si>
    <t>備考</t>
    <rPh sb="0" eb="2">
      <t>ビコウ</t>
    </rPh>
    <phoneticPr fontId="4"/>
  </si>
  <si>
    <t>学校・チーム名</t>
    <rPh sb="0" eb="2">
      <t>ガッコウ</t>
    </rPh>
    <rPh sb="6" eb="7">
      <t>メイ</t>
    </rPh>
    <phoneticPr fontId="4"/>
  </si>
  <si>
    <t>名称</t>
    <rPh sb="0" eb="2">
      <t>メイショウ</t>
    </rPh>
    <phoneticPr fontId="4"/>
  </si>
  <si>
    <t>○○中学校</t>
    <rPh sb="2" eb="5">
      <t>チュウガッコウ</t>
    </rPh>
    <phoneticPr fontId="4"/>
  </si>
  <si>
    <t>ふりがな</t>
    <phoneticPr fontId="4"/>
  </si>
  <si>
    <t>領収書宛名</t>
    <rPh sb="0" eb="3">
      <t>リョウシュウショ</t>
    </rPh>
    <rPh sb="3" eb="5">
      <t>アテナ</t>
    </rPh>
    <phoneticPr fontId="4"/>
  </si>
  <si>
    <t>申込責任者</t>
    <rPh sb="0" eb="5">
      <t>モウシコミセキニンシャ</t>
    </rPh>
    <phoneticPr fontId="4"/>
  </si>
  <si>
    <t>氏名</t>
    <rPh sb="0" eb="2">
      <t>シメイ</t>
    </rPh>
    <phoneticPr fontId="4"/>
  </si>
  <si>
    <t>木島　太郎</t>
    <rPh sb="0" eb="2">
      <t>キジマ</t>
    </rPh>
    <rPh sb="3" eb="5">
      <t>タロウ</t>
    </rPh>
    <phoneticPr fontId="4"/>
  </si>
  <si>
    <t>きじま　たろう</t>
    <phoneticPr fontId="4"/>
  </si>
  <si>
    <t>役職等</t>
    <rPh sb="0" eb="3">
      <t>ヤクショクトウ</t>
    </rPh>
    <phoneticPr fontId="4"/>
  </si>
  <si>
    <t>例：学校長、教諭、監督、保護者代表等</t>
    <rPh sb="0" eb="1">
      <t>レイ</t>
    </rPh>
    <rPh sb="2" eb="5">
      <t>ガッコウチョウ</t>
    </rPh>
    <rPh sb="6" eb="8">
      <t>キョウユ</t>
    </rPh>
    <rPh sb="9" eb="11">
      <t>カントク</t>
    </rPh>
    <rPh sb="12" eb="15">
      <t>ホゴシャ</t>
    </rPh>
    <rPh sb="15" eb="17">
      <t>ダイヒョウ</t>
    </rPh>
    <rPh sb="17" eb="18">
      <t>トウ</t>
    </rPh>
    <phoneticPr fontId="4"/>
  </si>
  <si>
    <t>団体・チーム連絡先</t>
    <rPh sb="0" eb="2">
      <t>ダンタイ</t>
    </rPh>
    <rPh sb="6" eb="9">
      <t>レンラクサキ</t>
    </rPh>
    <phoneticPr fontId="4"/>
  </si>
  <si>
    <t>郵便番号</t>
    <rPh sb="0" eb="4">
      <t>ユウビンバンゴウ</t>
    </rPh>
    <phoneticPr fontId="4"/>
  </si>
  <si>
    <t>（書類送付先）</t>
    <rPh sb="1" eb="6">
      <t>ショルイソウフサキ</t>
    </rPh>
    <phoneticPr fontId="4"/>
  </si>
  <si>
    <t>住所</t>
    <rPh sb="0" eb="2">
      <t>ジュウショ</t>
    </rPh>
    <phoneticPr fontId="4"/>
  </si>
  <si>
    <t>電話番号</t>
    <rPh sb="0" eb="4">
      <t>デンワバンゴウ</t>
    </rPh>
    <phoneticPr fontId="4"/>
  </si>
  <si>
    <t>E-mail</t>
    <phoneticPr fontId="4"/>
  </si>
  <si>
    <t>xxxx@xxxxx.ne.jp</t>
    <phoneticPr fontId="4"/>
  </si>
  <si>
    <t>保護者承諾</t>
    <rPh sb="0" eb="3">
      <t>ホゴシャ</t>
    </rPh>
    <rPh sb="3" eb="5">
      <t>ショウダク</t>
    </rPh>
    <phoneticPr fontId="4"/>
  </si>
  <si>
    <t>承諾済</t>
    <rPh sb="0" eb="2">
      <t>ショウダク</t>
    </rPh>
    <rPh sb="2" eb="3">
      <t>スミ</t>
    </rPh>
    <phoneticPr fontId="4"/>
  </si>
  <si>
    <t>ドロップダウンリストから選択してください。</t>
    <rPh sb="12" eb="14">
      <t>センタク</t>
    </rPh>
    <phoneticPr fontId="4"/>
  </si>
  <si>
    <t>当日責任者</t>
    <rPh sb="0" eb="2">
      <t>トウジツ</t>
    </rPh>
    <rPh sb="2" eb="5">
      <t>セキニンシャ</t>
    </rPh>
    <phoneticPr fontId="4"/>
  </si>
  <si>
    <t>木島　花子</t>
    <rPh sb="0" eb="2">
      <t>キジマ</t>
    </rPh>
    <rPh sb="3" eb="5">
      <t>ハナコ</t>
    </rPh>
    <phoneticPr fontId="4"/>
  </si>
  <si>
    <t>きじま　はなこ</t>
    <phoneticPr fontId="4"/>
  </si>
  <si>
    <t>連絡先（携帯）</t>
    <rPh sb="0" eb="3">
      <t>レンラクサキ</t>
    </rPh>
    <rPh sb="4" eb="6">
      <t>ケイタイ</t>
    </rPh>
    <phoneticPr fontId="4"/>
  </si>
  <si>
    <t>080-xxxx-xxxx</t>
    <phoneticPr fontId="4"/>
  </si>
  <si>
    <t>教諭</t>
    <rPh sb="0" eb="2">
      <t>キョウユ</t>
    </rPh>
    <phoneticPr fontId="4"/>
  </si>
  <si>
    <t>申込者数</t>
    <rPh sb="0" eb="4">
      <t>モウシコミシャスウ</t>
    </rPh>
    <phoneticPr fontId="4"/>
  </si>
  <si>
    <t>クラシカル</t>
    <phoneticPr fontId="4"/>
  </si>
  <si>
    <t>フリー</t>
    <phoneticPr fontId="4"/>
  </si>
  <si>
    <t>申込料</t>
    <rPh sb="0" eb="2">
      <t>モウシコミ</t>
    </rPh>
    <rPh sb="2" eb="3">
      <t>リョウ</t>
    </rPh>
    <phoneticPr fontId="4"/>
  </si>
  <si>
    <t>（自動計算）</t>
    <rPh sb="1" eb="5">
      <t>ジドウケイサン</t>
    </rPh>
    <phoneticPr fontId="4"/>
  </si>
  <si>
    <t>納付日、納付方法</t>
    <rPh sb="0" eb="2">
      <t>ノウフ</t>
    </rPh>
    <rPh sb="2" eb="3">
      <t>ビ</t>
    </rPh>
    <rPh sb="4" eb="8">
      <t>ノウフホウホウ</t>
    </rPh>
    <phoneticPr fontId="4"/>
  </si>
  <si>
    <t>納付日</t>
    <rPh sb="0" eb="2">
      <t>ノウフ</t>
    </rPh>
    <rPh sb="2" eb="3">
      <t>ビ</t>
    </rPh>
    <phoneticPr fontId="4"/>
  </si>
  <si>
    <t>納付方法</t>
    <rPh sb="0" eb="2">
      <t>ノウフ</t>
    </rPh>
    <rPh sb="2" eb="4">
      <t>ホウホウ</t>
    </rPh>
    <phoneticPr fontId="4"/>
  </si>
  <si>
    <t>宿泊先</t>
    <rPh sb="0" eb="3">
      <t>シュクハクサキ</t>
    </rPh>
    <phoneticPr fontId="4"/>
  </si>
  <si>
    <t>○○荘</t>
    <rPh sb="2" eb="3">
      <t>ソウ</t>
    </rPh>
    <phoneticPr fontId="4"/>
  </si>
  <si>
    <t>未定、宿泊なしの場合もその旨記載ください。</t>
    <rPh sb="0" eb="2">
      <t>ミテイ</t>
    </rPh>
    <rPh sb="3" eb="5">
      <t>シュクハク</t>
    </rPh>
    <rPh sb="8" eb="10">
      <t>バアイ</t>
    </rPh>
    <rPh sb="13" eb="14">
      <t>ムネ</t>
    </rPh>
    <rPh sb="14" eb="16">
      <t>キサイ</t>
    </rPh>
    <phoneticPr fontId="4"/>
  </si>
  <si>
    <t>出場種目</t>
    <rPh sb="0" eb="2">
      <t>シュツジョウ</t>
    </rPh>
    <rPh sb="2" eb="4">
      <t>シュモク</t>
    </rPh>
    <phoneticPr fontId="4"/>
  </si>
  <si>
    <t>選手情報</t>
    <rPh sb="0" eb="2">
      <t>センシュ</t>
    </rPh>
    <rPh sb="2" eb="4">
      <t>ジョウホウ</t>
    </rPh>
    <phoneticPr fontId="4"/>
  </si>
  <si>
    <t>出場組</t>
    <rPh sb="0" eb="3">
      <t>シュツジョウクミ</t>
    </rPh>
    <phoneticPr fontId="4"/>
  </si>
  <si>
    <t>生年月日</t>
    <rPh sb="0" eb="4">
      <t>セイネンガッピ</t>
    </rPh>
    <phoneticPr fontId="4"/>
  </si>
  <si>
    <t>SAJ</t>
    <phoneticPr fontId="4"/>
  </si>
  <si>
    <t>FISポイントレース参加</t>
    <rPh sb="10" eb="12">
      <t>サンカ</t>
    </rPh>
    <phoneticPr fontId="4"/>
  </si>
  <si>
    <t>FIS</t>
    <phoneticPr fontId="4"/>
  </si>
  <si>
    <t>加入保険</t>
    <rPh sb="0" eb="4">
      <t>カニュウホケン</t>
    </rPh>
    <phoneticPr fontId="4"/>
  </si>
  <si>
    <t>№</t>
    <phoneticPr fontId="4"/>
  </si>
  <si>
    <t>※ドロップダウンリストから選択</t>
    <rPh sb="13" eb="15">
      <t>センタク</t>
    </rPh>
    <phoneticPr fontId="4"/>
  </si>
  <si>
    <t>チームランク</t>
    <phoneticPr fontId="4"/>
  </si>
  <si>
    <t>選手氏名</t>
    <rPh sb="0" eb="2">
      <t>センシュ</t>
    </rPh>
    <rPh sb="2" eb="4">
      <t>シメイ</t>
    </rPh>
    <phoneticPr fontId="4"/>
  </si>
  <si>
    <t>性別</t>
    <rPh sb="0" eb="2">
      <t>セイベツ</t>
    </rPh>
    <phoneticPr fontId="4"/>
  </si>
  <si>
    <t>西暦</t>
    <rPh sb="0" eb="2">
      <t>セイレキ</t>
    </rPh>
    <phoneticPr fontId="4"/>
  </si>
  <si>
    <t>学年</t>
    <rPh sb="0" eb="2">
      <t>ガクネン</t>
    </rPh>
    <phoneticPr fontId="4"/>
  </si>
  <si>
    <t>競技者番号</t>
    <rPh sb="0" eb="5">
      <t>キョウギシャバンゴウ</t>
    </rPh>
    <phoneticPr fontId="4"/>
  </si>
  <si>
    <t>保険会社名</t>
    <rPh sb="0" eb="5">
      <t>ホケンカイシャメイ</t>
    </rPh>
    <phoneticPr fontId="4"/>
  </si>
  <si>
    <t>保険番号</t>
    <rPh sb="0" eb="4">
      <t>ホケンバンゴウ</t>
    </rPh>
    <phoneticPr fontId="4"/>
  </si>
  <si>
    <t>年齢基準日</t>
    <rPh sb="0" eb="2">
      <t>ネンレイ</t>
    </rPh>
    <rPh sb="2" eb="5">
      <t>キジュンビ</t>
    </rPh>
    <phoneticPr fontId="4"/>
  </si>
  <si>
    <t>クラシカル</t>
  </si>
  <si>
    <t>5組 中学男子</t>
  </si>
  <si>
    <t>男子</t>
  </si>
  <si>
    <t>〇 出場する</t>
  </si>
  <si>
    <t>　</t>
  </si>
  <si>
    <t>○○高等学校</t>
    <rPh sb="2" eb="6">
      <t>コウトウガッコウ</t>
    </rPh>
    <phoneticPr fontId="4"/>
  </si>
  <si>
    <t>2組 高校男子</t>
  </si>
  <si>
    <t>01300001</t>
    <phoneticPr fontId="4"/>
  </si>
  <si>
    <t>木島　次郎</t>
    <rPh sb="0" eb="2">
      <t>キジマ</t>
    </rPh>
    <rPh sb="3" eb="5">
      <t>ジロウ</t>
    </rPh>
    <phoneticPr fontId="4"/>
  </si>
  <si>
    <t>きじま　じろう</t>
    <phoneticPr fontId="4"/>
  </si>
  <si>
    <t>01300002</t>
    <phoneticPr fontId="4"/>
  </si>
  <si>
    <t>木島　三郎</t>
    <rPh sb="0" eb="2">
      <t>キジマ</t>
    </rPh>
    <rPh sb="3" eb="5">
      <t>サブロウ</t>
    </rPh>
    <phoneticPr fontId="4"/>
  </si>
  <si>
    <t>きじま　さぶろう</t>
    <phoneticPr fontId="4"/>
  </si>
  <si>
    <t>なし</t>
    <phoneticPr fontId="4"/>
  </si>
  <si>
    <t>× 出場しない</t>
  </si>
  <si>
    <t>フリー</t>
  </si>
  <si>
    <t>○○傷害保険</t>
    <rPh sb="2" eb="4">
      <t>ショウガイ</t>
    </rPh>
    <rPh sb="4" eb="6">
      <t>ホケン</t>
    </rPh>
    <phoneticPr fontId="4"/>
  </si>
  <si>
    <t>× 出場しない</t>
    <phoneticPr fontId="4"/>
  </si>
  <si>
    <t>389-xxxx</t>
    <phoneticPr fontId="4"/>
  </si>
  <si>
    <t>長野県xx市大字○○xxxx番地</t>
    <rPh sb="0" eb="3">
      <t>ナガノケン</t>
    </rPh>
    <rPh sb="5" eb="6">
      <t>シ</t>
    </rPh>
    <rPh sb="6" eb="8">
      <t>オオアザ</t>
    </rPh>
    <rPh sb="14" eb="16">
      <t>バンチ</t>
    </rPh>
    <phoneticPr fontId="4"/>
  </si>
  <si>
    <t>0269-xx-xxxx</t>
    <phoneticPr fontId="4"/>
  </si>
  <si>
    <t>選手入力票(ローラースキー）</t>
    <rPh sb="0" eb="2">
      <t>センシュ</t>
    </rPh>
    <rPh sb="2" eb="4">
      <t>ニュウリョク</t>
    </rPh>
    <rPh sb="4" eb="5">
      <t>ヒョウ</t>
    </rPh>
    <phoneticPr fontId="4"/>
  </si>
  <si>
    <t>方書</t>
    <rPh sb="0" eb="1">
      <t>ホウ</t>
    </rPh>
    <rPh sb="1" eb="2">
      <t>ショ</t>
    </rPh>
    <phoneticPr fontId="3"/>
  </si>
  <si>
    <t>氏名</t>
    <phoneticPr fontId="4"/>
  </si>
  <si>
    <t>申込団体名</t>
    <rPh sb="0" eb="2">
      <t>モウシコミ</t>
    </rPh>
    <rPh sb="2" eb="4">
      <t>ダンタイ</t>
    </rPh>
    <rPh sb="4" eb="5">
      <t>メイ</t>
    </rPh>
    <phoneticPr fontId="4"/>
  </si>
  <si>
    <t>高校･一般 ＠4,000円</t>
    <rPh sb="0" eb="2">
      <t>コウコウ</t>
    </rPh>
    <rPh sb="3" eb="5">
      <t>イッパン</t>
    </rPh>
    <rPh sb="12" eb="13">
      <t>エン</t>
    </rPh>
    <phoneticPr fontId="4"/>
  </si>
  <si>
    <t>高校･一般 @4,000円</t>
    <rPh sb="0" eb="2">
      <t>コウコウ</t>
    </rPh>
    <rPh sb="3" eb="5">
      <t>イッパン</t>
    </rPh>
    <rPh sb="12" eb="13">
      <t>エン</t>
    </rPh>
    <phoneticPr fontId="4"/>
  </si>
  <si>
    <t>中学生　   ＠3,000円</t>
    <rPh sb="0" eb="3">
      <t>チュウガクセイ</t>
    </rPh>
    <rPh sb="13" eb="14">
      <t>エン</t>
    </rPh>
    <phoneticPr fontId="4"/>
  </si>
  <si>
    <t>年齢</t>
    <rPh sb="0" eb="2">
      <t>ネンレイ</t>
    </rPh>
    <phoneticPr fontId="4"/>
  </si>
  <si>
    <t>（自動計算）</t>
    <rPh sb="1" eb="5">
      <t>ジドウケイサン</t>
    </rPh>
    <phoneticPr fontId="4"/>
  </si>
  <si>
    <t>申込団体名</t>
    <rPh sb="0" eb="2">
      <t>モウシコミ</t>
    </rPh>
    <rPh sb="2" eb="5">
      <t>ダンタイメイ</t>
    </rPh>
    <phoneticPr fontId="4"/>
  </si>
  <si>
    <t>（学校・チーム名）</t>
    <phoneticPr fontId="4"/>
  </si>
  <si>
    <t>（クラブ名・学校・チーム名ほか）</t>
    <rPh sb="4" eb="5">
      <t>メイ</t>
    </rPh>
    <phoneticPr fontId="4"/>
  </si>
  <si>
    <t>◯◯クラブ</t>
    <phoneticPr fontId="4"/>
  </si>
  <si>
    <t>空白の場合、「申込団体名」で発行します。</t>
    <rPh sb="0" eb="2">
      <t>クウハク</t>
    </rPh>
    <rPh sb="3" eb="5">
      <t>バアイ</t>
    </rPh>
    <rPh sb="7" eb="11">
      <t>モウシコミダンタイ</t>
    </rPh>
    <rPh sb="11" eb="12">
      <t>メイ</t>
    </rPh>
    <rPh sb="14" eb="16">
      <t>ハッコウ</t>
    </rPh>
    <phoneticPr fontId="4"/>
  </si>
  <si>
    <t>（クラブ・学校・チーム名）</t>
    <phoneticPr fontId="4"/>
  </si>
  <si>
    <t>○○クラブ</t>
    <phoneticPr fontId="4"/>
  </si>
  <si>
    <t>△△中学校</t>
    <rPh sb="2" eb="5">
      <t>チュウガッコウ</t>
    </rPh>
    <phoneticPr fontId="4"/>
  </si>
  <si>
    <t>フリー</t>
    <phoneticPr fontId="4"/>
  </si>
  <si>
    <t>下高井　郡雄</t>
    <rPh sb="0" eb="3">
      <t>シモタカイ</t>
    </rPh>
    <rPh sb="4" eb="5">
      <t>グン</t>
    </rPh>
    <rPh sb="5" eb="6">
      <t>オ</t>
    </rPh>
    <phoneticPr fontId="4"/>
  </si>
  <si>
    <t>クラシカル</t>
    <phoneticPr fontId="4"/>
  </si>
  <si>
    <t>しもたかい　ぐんお</t>
    <phoneticPr fontId="4"/>
  </si>
  <si>
    <t>男子</t>
    <rPh sb="0" eb="2">
      <t>ダンシ</t>
    </rPh>
    <phoneticPr fontId="4"/>
  </si>
  <si>
    <t>ふりがな</t>
    <phoneticPr fontId="4"/>
  </si>
  <si>
    <t>◯◯ちゅうがっこう</t>
    <phoneticPr fontId="4"/>
  </si>
  <si>
    <t>◯◯こうとうがっこう</t>
    <phoneticPr fontId="4"/>
  </si>
  <si>
    <t>△△ちゅうがっこう</t>
    <phoneticPr fontId="4"/>
  </si>
  <si>
    <t>所属</t>
    <rPh sb="0" eb="2">
      <t>ショゾク</t>
    </rPh>
    <phoneticPr fontId="4"/>
  </si>
  <si>
    <t>中学生以下参加の場合の
保護者承諾</t>
    <rPh sb="0" eb="3">
      <t>チュウガクセイ</t>
    </rPh>
    <rPh sb="3" eb="5">
      <t>イカ</t>
    </rPh>
    <rPh sb="5" eb="7">
      <t>サンカ</t>
    </rPh>
    <rPh sb="8" eb="10">
      <t>バアイ</t>
    </rPh>
    <rPh sb="12" eb="17">
      <t>ホゴシャショウダク</t>
    </rPh>
    <phoneticPr fontId="4"/>
  </si>
  <si>
    <t>小学生　　@2,000円</t>
    <rPh sb="0" eb="3">
      <t>ショウガクセイ</t>
    </rPh>
    <rPh sb="11" eb="12">
      <t>エン</t>
    </rPh>
    <phoneticPr fontId="4"/>
  </si>
  <si>
    <t>※出場種目に〇</t>
    <rPh sb="1" eb="3">
      <t>シュツジョウ</t>
    </rPh>
    <rPh sb="3" eb="5">
      <t>シュモク</t>
    </rPh>
    <phoneticPr fontId="4"/>
  </si>
  <si>
    <t>フリー</t>
    <phoneticPr fontId="4"/>
  </si>
  <si>
    <t>組</t>
    <rPh sb="0" eb="1">
      <t>クミ</t>
    </rPh>
    <phoneticPr fontId="4"/>
  </si>
  <si>
    <t>一般男子</t>
    <rPh sb="0" eb="4">
      <t>イッパンダンシ</t>
    </rPh>
    <phoneticPr fontId="4"/>
  </si>
  <si>
    <t>高校男子</t>
    <rPh sb="0" eb="2">
      <t>コウコウ</t>
    </rPh>
    <rPh sb="2" eb="4">
      <t>ダンシ</t>
    </rPh>
    <phoneticPr fontId="4"/>
  </si>
  <si>
    <t>一般女子</t>
    <rPh sb="0" eb="4">
      <t>イッパンジョシ</t>
    </rPh>
    <phoneticPr fontId="4"/>
  </si>
  <si>
    <t>高校女子</t>
    <rPh sb="0" eb="2">
      <t>コウコウ</t>
    </rPh>
    <rPh sb="2" eb="4">
      <t>ジョシ</t>
    </rPh>
    <phoneticPr fontId="4"/>
  </si>
  <si>
    <t>小学生男子</t>
    <rPh sb="0" eb="2">
      <t>ショウガク</t>
    </rPh>
    <rPh sb="2" eb="3">
      <t>セイ</t>
    </rPh>
    <rPh sb="3" eb="5">
      <t>ダンシ</t>
    </rPh>
    <phoneticPr fontId="4"/>
  </si>
  <si>
    <t>小学生女子</t>
    <rPh sb="0" eb="5">
      <t>ショウガクセイジョシ</t>
    </rPh>
    <phoneticPr fontId="4"/>
  </si>
  <si>
    <t>○○高校</t>
    <rPh sb="2" eb="4">
      <t>コウコウ</t>
    </rPh>
    <phoneticPr fontId="4"/>
  </si>
  <si>
    <t>01300000</t>
    <phoneticPr fontId="4"/>
  </si>
  <si>
    <t>ﾐｮｳｺｳｺｳｹﾞﾝﾁｭｳｶﾞｯｺｳ</t>
  </si>
  <si>
    <t>ｶﾜｸﾎﾞ ｶﾝﾀ</t>
  </si>
  <si>
    <t>妙高高原中学校</t>
  </si>
  <si>
    <t>新潟</t>
  </si>
  <si>
    <t>川久保 敢太</t>
  </si>
  <si>
    <t>01311869</t>
  </si>
  <si>
    <t>ｻｯﾎﾟﾛｽｷｰｸﾗﾌﾞ</t>
  </si>
  <si>
    <t>ｲｼﾑﾗ ﾔｽｼ</t>
  </si>
  <si>
    <t>札幌ｽｷｰｸﾗﾌﾞ</t>
  </si>
  <si>
    <t>北海道</t>
  </si>
  <si>
    <t>石村 安司</t>
  </si>
  <si>
    <t>01311867</t>
  </si>
  <si>
    <t>ｾﾝﾅﾝｽｷｰｸﾗﾌﾞ</t>
  </si>
  <si>
    <t>ｶﾜﾊﾀ ﾃｯﾄ</t>
  </si>
  <si>
    <t>仙南ｽｷｰｸﾗﾌﾞ</t>
  </si>
  <si>
    <t>秋田</t>
  </si>
  <si>
    <t>川畑 哲人</t>
  </si>
  <si>
    <t>01311866</t>
  </si>
  <si>
    <t>ﾅｺﾞﾔﾀﾞｲｶﾞｸ</t>
  </si>
  <si>
    <t>ﾌｼﾞﾀ ﾑﾈﾋｻ</t>
  </si>
  <si>
    <t>名古屋大学</t>
  </si>
  <si>
    <t>学連</t>
  </si>
  <si>
    <t>藤田 宗久</t>
  </si>
  <si>
    <t>01311865</t>
  </si>
  <si>
    <t>ﾊﾁｽﾎﾟ</t>
  </si>
  <si>
    <t>ﾀﾃﾔﾏ ﾖｼｷ</t>
  </si>
  <si>
    <t>個人登録</t>
  </si>
  <si>
    <t>舘山 良樹</t>
  </si>
  <si>
    <t>01311861</t>
  </si>
  <si>
    <t>ｶｺﾞｼﾏﾚｰｼﾝｸﾞｽｷｰｸﾗﾌﾞ</t>
  </si>
  <si>
    <t>ｺｿﾞﾉ ﾏﾓﾙ</t>
  </si>
  <si>
    <t>鹿児島ﾚｰｼﾝｸﾞｽｷｰｸﾗﾌﾞ</t>
  </si>
  <si>
    <t>鹿児島</t>
  </si>
  <si>
    <t>小園 守</t>
  </si>
  <si>
    <t>01311859</t>
  </si>
  <si>
    <t>ﾆｲｶﾞﾀﾀﾞｲｶﾞｸｶﾞｸﾕｳｶｲｷｮｳｷﾞｽｷｰﾌﾞ</t>
  </si>
  <si>
    <t>ｼﾞﾇｼ ﾑﾈﾄ</t>
  </si>
  <si>
    <t>新潟大学</t>
  </si>
  <si>
    <t>地主 宗人</t>
  </si>
  <si>
    <t>01311858</t>
  </si>
  <si>
    <t>ﾆｲｶﾞﾀﾀﾞｲｶﾞｸ</t>
  </si>
  <si>
    <t>ｵﾁｱｲ ｿｳﾀ</t>
  </si>
  <si>
    <t>落合 創太</t>
  </si>
  <si>
    <t>01311857</t>
  </si>
  <si>
    <t>ﾄｳﾎｸﾀﾞｲｶﾞｸ</t>
  </si>
  <si>
    <t>ﾔﾏｳﾗ ﾀﾞｲｷ</t>
  </si>
  <si>
    <t>東北大学</t>
  </si>
  <si>
    <t>山浦 大輝</t>
  </si>
  <si>
    <t>01311856</t>
  </si>
  <si>
    <t>ﾉﾑﾗ ﾀｯﾍﾟｲ</t>
  </si>
  <si>
    <t>野村 龍平</t>
  </si>
  <si>
    <t>01311855</t>
  </si>
  <si>
    <t>ｲｶﾞﾗｼ ｹｲ</t>
  </si>
  <si>
    <t>五十嵐 慧</t>
  </si>
  <si>
    <t>01311853</t>
  </si>
  <si>
    <t>ｾｷｸﾞﾁ ﾅｵｷ</t>
  </si>
  <si>
    <t>関口 直樹</t>
  </si>
  <si>
    <t>01311852</t>
  </si>
  <si>
    <t>ｶﾞｸｼｭｳｲﾝﾀﾞｲｶﾞｸ</t>
  </si>
  <si>
    <t>ﾐﾅｶﾞﾜ ﾏﾋﾛ</t>
  </si>
  <si>
    <t>学習院大学</t>
  </si>
  <si>
    <t>皆川 真潤</t>
  </si>
  <si>
    <t>01311851</t>
  </si>
  <si>
    <t>ｹﾞｲﾎｸｽﾎﾟｰﾂｷｮｳｶｲｽｷｰﾌﾞ</t>
  </si>
  <si>
    <t>ｺﾏﾂ ｶｽﾞｷ</t>
  </si>
  <si>
    <t>芸北ｽﾎﾟｰﾂ協会ｽｷｰ部</t>
  </si>
  <si>
    <t>広島</t>
  </si>
  <si>
    <t>小松 一毅</t>
  </si>
  <si>
    <t>01311849</t>
  </si>
  <si>
    <t>ｱｶﾅｽｷｰｸﾗﾌﾞ</t>
  </si>
  <si>
    <t>ｷｯｶﾜ ｴｲﾀ</t>
  </si>
  <si>
    <t>赤名ｽｷｰｸﾗﾌﾞ</t>
  </si>
  <si>
    <t>島根</t>
  </si>
  <si>
    <t>吉川 瑛太</t>
  </si>
  <si>
    <t>01311847</t>
  </si>
  <si>
    <t>ｺｼﾞﾝﾄｳﾛｸ</t>
  </si>
  <si>
    <t>ﾑﾗｵｶ ﾊﾙﾉﾌﾞ</t>
  </si>
  <si>
    <t>村岡 治信</t>
  </si>
  <si>
    <t>01311846</t>
  </si>
  <si>
    <t>ｷｸﾛｽﾐﾄ</t>
  </si>
  <si>
    <t>ｴﾋﾞｻﾜ ﾀﾞｲｽｹ</t>
  </si>
  <si>
    <t>葵XC水戸</t>
  </si>
  <si>
    <t>茨城</t>
  </si>
  <si>
    <t>蛯沢 大輔</t>
  </si>
  <si>
    <t>01311845</t>
  </si>
  <si>
    <t>ﾀﾞｲｾﾝｼﾘﾂｵｵﾏｶﾞﾘﾁｭｳｶﾞｯｺｳ</t>
  </si>
  <si>
    <t>ｲﾉｳｴ ﾘｮｳｼﾞ</t>
  </si>
  <si>
    <t>大仙市立大曲中学校</t>
  </si>
  <si>
    <t>井上 凌志</t>
  </si>
  <si>
    <t>01311842</t>
  </si>
  <si>
    <t>ﾂﾏｺﾞｲﾑﾗｽﾎﾟｰﾂｷｮｳｶｲｽｷｰﾌﾞ</t>
  </si>
  <si>
    <t>ﾏﾂﾓﾄ ﾘｮｳｽｹ</t>
  </si>
  <si>
    <t>嬬恋村ｽﾎﾟｰﾂ協会ｽｷｰ部</t>
  </si>
  <si>
    <t>群馬</t>
  </si>
  <si>
    <t>松本 良介</t>
  </si>
  <si>
    <t>01311841</t>
  </si>
  <si>
    <t>ﾏﾂﾉﾔﾏｶﾞｸｴﾝ</t>
  </si>
  <si>
    <t>ﾀｶﾊｼ ﾘｭｳﾀ</t>
  </si>
  <si>
    <t>まつのやま学園</t>
  </si>
  <si>
    <t>高橋 琉太</t>
  </si>
  <si>
    <t>01311839</t>
  </si>
  <si>
    <t>ｼﾞｰﾌｧｸﾄﾘｰ</t>
  </si>
  <si>
    <t>ｲｼｲ ﾊﾔﾄ</t>
  </si>
  <si>
    <t>東京</t>
  </si>
  <si>
    <t>石井 颯人</t>
  </si>
  <si>
    <t>01311837</t>
  </si>
  <si>
    <t>ｻｯﾎﾟﾛﾄﾚｲﾙｽﾞﾉﾙﾃﾞｨｯｸｽｷｰｸﾗﾌ</t>
  </si>
  <si>
    <t>ﾅｶﾞｲｼ ﾛｸ</t>
  </si>
  <si>
    <t>永石 麓</t>
  </si>
  <si>
    <t>01311836</t>
  </si>
  <si>
    <t>ﾊﾗﾀﾞ ﾋﾌﾐ</t>
  </si>
  <si>
    <t>原田 一二三</t>
  </si>
  <si>
    <t>01311835</t>
  </si>
  <si>
    <t>ﾄｳｶｲｺｳｺｳ</t>
  </si>
  <si>
    <t>ｲｼﾊﾗ ﾕｳｷ</t>
  </si>
  <si>
    <t>東海高校</t>
  </si>
  <si>
    <t>愛知</t>
  </si>
  <si>
    <t>石原 悠生</t>
  </si>
  <si>
    <t>01311834</t>
  </si>
  <si>
    <t>ﾄｵｶﾏﾁｿｳｺﾞｳｺｳｺｳ</t>
  </si>
  <si>
    <t>ｱﾍﾞ ﾕｳｼ</t>
  </si>
  <si>
    <t>十日町総合高校</t>
  </si>
  <si>
    <t>阿部 有志</t>
  </si>
  <si>
    <t>01311833</t>
  </si>
  <si>
    <t>ｶﾅｻﾞﾜ ﾀｸﾏ</t>
  </si>
  <si>
    <t>金澤 巧真</t>
  </si>
  <si>
    <t>01311832</t>
  </si>
  <si>
    <t>ﾊｯｶｲﾁｭｶﾞｯｺｳ</t>
  </si>
  <si>
    <t>ﾅｶﾏﾀ ﾓﾄｷ</t>
  </si>
  <si>
    <t>八海中学校</t>
  </si>
  <si>
    <t>中俣 元希</t>
  </si>
  <si>
    <t>01311831</t>
  </si>
  <si>
    <t>ｲﾄｳ ﾘｮｳﾍｲ</t>
  </si>
  <si>
    <t>伊藤 遼平</t>
  </si>
  <si>
    <t>01311829</t>
  </si>
  <si>
    <t>ﾑｲｶﾏﾁﾁｭｳｶﾞｯｺｳ</t>
  </si>
  <si>
    <t>ｼﾗｲ ｾｲﾀﾛｳ</t>
  </si>
  <si>
    <t>六日町中学校</t>
  </si>
  <si>
    <t>白井 晟太郎</t>
  </si>
  <si>
    <t>01311828</t>
  </si>
  <si>
    <t>ｶﾅｻﾞﾜｺｳｷﾞｮｳﾀﾞｲｶﾞｸ</t>
  </si>
  <si>
    <t>ﾅｶｼﾏ ｿｳﾏ</t>
  </si>
  <si>
    <t>金沢工業大学</t>
  </si>
  <si>
    <t>中島 颯真</t>
  </si>
  <si>
    <t>01311827</t>
  </si>
  <si>
    <t>ﾋｶﾞｼｶｸﾞﾗﾁｭｳｶﾞｯｺｳ</t>
  </si>
  <si>
    <t>ﾀｶﾊｼ ﾊﾙｶｽﾞ</t>
  </si>
  <si>
    <t>東神楽中学校</t>
  </si>
  <si>
    <t>髙橋 暖和</t>
  </si>
  <si>
    <t>01311825</t>
  </si>
  <si>
    <t>ﾁﾄｾｼﾞｭｳｲﾁﾌﾚﾝﾊﾞｲｱｽﾛﾝ</t>
  </si>
  <si>
    <t>ﾀｶｼﾏ ｼｭﾝ</t>
  </si>
  <si>
    <t>千歳11普連ﾊﾞｲｱｽﾛﾝ</t>
  </si>
  <si>
    <t>高島 駿</t>
  </si>
  <si>
    <t>01311824</t>
  </si>
  <si>
    <t>ｻｯﾎﾟﾛｲｶﾀﾞｲｶﾞｸ</t>
  </si>
  <si>
    <t>ﾊﾗﾀﾞ ｱﾂｼ</t>
  </si>
  <si>
    <t>札幌医科大学</t>
  </si>
  <si>
    <t>原田 篤侍</t>
  </si>
  <si>
    <t>01311823</t>
  </si>
  <si>
    <t>ﾄｳﾎｳﾀﾞｲｶﾞｸﾌｿﾞｸﾁｭｳｶﾞｸ</t>
  </si>
  <si>
    <t>ｶ ﾓﾎﾝ</t>
  </si>
  <si>
    <t>東邦大学付属東邦中学</t>
  </si>
  <si>
    <t>千葉</t>
  </si>
  <si>
    <t>何 墨本</t>
  </si>
  <si>
    <t>01311822</t>
  </si>
  <si>
    <t>ﾀｶﾊｼ ﾚｲ</t>
  </si>
  <si>
    <t>高橋 澪</t>
  </si>
  <si>
    <t>01311821</t>
  </si>
  <si>
    <t>ｵｵｻﾜﾉﾁｭｳｶﾞｯｺｳ</t>
  </si>
  <si>
    <t>ｲﾜﾓﾄ ｺｳﾀ</t>
  </si>
  <si>
    <t>大沢野中学校</t>
  </si>
  <si>
    <t>富山</t>
  </si>
  <si>
    <t>岩本 倖汰</t>
  </si>
  <si>
    <t>01311819</t>
  </si>
  <si>
    <t>ｲｲﾅﾝｺｳｺｳ</t>
  </si>
  <si>
    <t>ﾅﾜｴ ﾗｲﾄ</t>
  </si>
  <si>
    <t>飯南高校</t>
  </si>
  <si>
    <t>縄江 來飛</t>
  </si>
  <si>
    <t>01311818</t>
  </si>
  <si>
    <t>ﾗﾝｺｼｸﾛｽｶﾝﾄﾘｰｽｷｰｼｮｳﾈﾝﾀﾞﾝ</t>
  </si>
  <si>
    <t>ｳｴﾓﾄ ｷﾖﾊﾙ</t>
  </si>
  <si>
    <t>蘭越ｸﾛｽｶﾝﾄﾘｰｽｷｰ少年団</t>
  </si>
  <si>
    <t>上元 心晴</t>
  </si>
  <si>
    <t>01311816</t>
  </si>
  <si>
    <t>ﾄﾞｳｼｼｬｺｳﾘｺｳｺｳ</t>
  </si>
  <si>
    <t>ﾀﾅｶ ﾊｼﾞﾒ</t>
  </si>
  <si>
    <t>同志社香里高校</t>
  </si>
  <si>
    <t>大阪</t>
  </si>
  <si>
    <t>田中 創</t>
  </si>
  <si>
    <t>01311814</t>
  </si>
  <si>
    <t>ｲﾊﾞﾗｷｺｳｺｳ</t>
  </si>
  <si>
    <t>ｳﾁﾀﾞ ｺｳﾉｽｹ</t>
  </si>
  <si>
    <t>茨木高校</t>
  </si>
  <si>
    <t>内田 庚之介</t>
  </si>
  <si>
    <t>01311812</t>
  </si>
  <si>
    <t>ｲﾊﾞﾗｷﾞｺｳｺｳ</t>
  </si>
  <si>
    <t>ｱｶﾊﾈ ﾕｳｷ</t>
  </si>
  <si>
    <t>赤羽 祐樹</t>
  </si>
  <si>
    <t>01311811</t>
  </si>
  <si>
    <t>ｶﾀｷﾞﾘ ｱｽﾞﾏ</t>
  </si>
  <si>
    <t>片桐 東満</t>
  </si>
  <si>
    <t>01311810</t>
  </si>
  <si>
    <t>ｺｸﾌﾞﾝ ﾐﾂﾞｷ</t>
  </si>
  <si>
    <t>國分 瑞月</t>
  </si>
  <si>
    <t>01311809</t>
  </si>
  <si>
    <t>ｲｲﾔﾏｼｽｷｰｸﾗﾌﾞ</t>
  </si>
  <si>
    <t>ｳﾗﾉ ﾋﾛﾕｷ</t>
  </si>
  <si>
    <t>飯山市ｽｷｰｸﾗﾌﾞ</t>
  </si>
  <si>
    <t>長野</t>
  </si>
  <si>
    <t>浦野 裕之</t>
  </si>
  <si>
    <t>01311807</t>
  </si>
  <si>
    <t>ｵｵｻｶｷｮｳｲｸﾀﾞｲｶﾞｸ</t>
  </si>
  <si>
    <t>ｼｼﾞｮｳ ﾖｼﾄ</t>
  </si>
  <si>
    <t>大阪教育大学</t>
  </si>
  <si>
    <t>四條 嘉人</t>
  </si>
  <si>
    <t>01311806</t>
  </si>
  <si>
    <t>ﾏﾂｼﾏ ｼｭｳﾀ</t>
  </si>
  <si>
    <t>松島 柊太</t>
  </si>
  <si>
    <t>01311805</t>
  </si>
  <si>
    <t>ﾔﾏｶﾞﾀﾀﾞｲｶﾞｸ</t>
  </si>
  <si>
    <t>ｿｳﾏ ｼﾝﾉｽｹ</t>
  </si>
  <si>
    <t>山形大学</t>
  </si>
  <si>
    <t>相馬 慎之介</t>
  </si>
  <si>
    <t>01311804</t>
  </si>
  <si>
    <t>ﾒｲｼﾞｮｳﾀﾞｲｶﾞｸ</t>
  </si>
  <si>
    <t>ｶﾝﾀﾞ ｸﾆﾋﾛ</t>
  </si>
  <si>
    <t>名城大学</t>
  </si>
  <si>
    <t>神田 地潤</t>
  </si>
  <si>
    <t>01311803</t>
  </si>
  <si>
    <t>ﾗﾝｺｼﾁｮｳｽｷｰﾚﾝﾒｲ</t>
  </si>
  <si>
    <t>ﾐｶﾐ ｶﾝﾀﾛｳ</t>
  </si>
  <si>
    <t>蘭越町ｽｷｰ連盟</t>
  </si>
  <si>
    <t>三上 寛太朗</t>
  </si>
  <si>
    <t>01311802</t>
  </si>
  <si>
    <t>ｷﾀｱｷﾀｼﾘﾂﾀｶﾉｽﾁｭｳｶﾞｯｺｳ</t>
  </si>
  <si>
    <t>ﾌｼﾞﾜﾗ ﾀｸﾐ</t>
  </si>
  <si>
    <t>北秋田市立鷹巣中学校</t>
  </si>
  <si>
    <t>藤原 拓巳</t>
  </si>
  <si>
    <t>01311801</t>
  </si>
  <si>
    <t>ﾄｳﾎｸﾀﾞｲｶﾞｸｲｶﾞｸﾌﾞｽｷｰﾌﾞ</t>
  </si>
  <si>
    <t>ｺﾔﾏ ﾕｳﾀ</t>
  </si>
  <si>
    <t>東北大学医学部ｽｷｰ部</t>
  </si>
  <si>
    <t>宮城</t>
  </si>
  <si>
    <t>小山 優太</t>
  </si>
  <si>
    <t>01311799</t>
  </si>
  <si>
    <t>ｶﾏﾔﾁ ｼｭﾝﾀ</t>
  </si>
  <si>
    <t>釜萢 俊太</t>
  </si>
  <si>
    <t>01311798</t>
  </si>
  <si>
    <t>ﾊﾔｼ ﾀｹｼ</t>
  </si>
  <si>
    <t>林 岳志</t>
  </si>
  <si>
    <t>01311797</t>
  </si>
  <si>
    <t>ﾊﾞﾊﾞ ﾄｼﾅﾘ</t>
  </si>
  <si>
    <t>馬場 俊成</t>
  </si>
  <si>
    <t>01311796</t>
  </si>
  <si>
    <t>ﾄｼﾏｶﾞｸｲﾝｺｳｺｳ</t>
  </si>
  <si>
    <t>ﾆｼﾔﾏ ｿｳｼ</t>
  </si>
  <si>
    <t>豊島学院高校</t>
  </si>
  <si>
    <t>西山 颯志</t>
  </si>
  <si>
    <t>01311794</t>
  </si>
  <si>
    <t>ﾄｳｼﾊﾞｽｷｰｸﾗﾌﾞ</t>
  </si>
  <si>
    <t>ｵﾊﾞﾀ ﾂｷﾞｵ</t>
  </si>
  <si>
    <t>東芝ｽｷｰｸﾗﾌﾞ</t>
  </si>
  <si>
    <t>神奈川</t>
  </si>
  <si>
    <t>小幡 次男</t>
  </si>
  <si>
    <t>01311793</t>
  </si>
  <si>
    <t>ﾋﾛｻｷﾀﾞｲｶﾞｸ</t>
  </si>
  <si>
    <t>ｽｷﾞﾓﾄ ｾｲﾀﾛｳ</t>
  </si>
  <si>
    <t>弘前大学</t>
  </si>
  <si>
    <t>杉本 政太郎</t>
  </si>
  <si>
    <t>01311788</t>
  </si>
  <si>
    <t>ｾｷﾜ ｵﾄﾏｻ</t>
  </si>
  <si>
    <t>関和 音柾</t>
  </si>
  <si>
    <t>01311787</t>
  </si>
  <si>
    <t>ｵｳｼﾞｺｳｷﾞｮｳｺｳｺｳ</t>
  </si>
  <si>
    <t>ｱｷﾀ ﾕｳｷ</t>
  </si>
  <si>
    <t>王寺工業高校</t>
  </si>
  <si>
    <t>奈良</t>
  </si>
  <si>
    <t>秋田 優貴</t>
  </si>
  <si>
    <t>01311785</t>
  </si>
  <si>
    <t>ｾｷｸﾞﾁ ﾊﾔﾄ</t>
  </si>
  <si>
    <t>関口 颯</t>
  </si>
  <si>
    <t>01311784</t>
  </si>
  <si>
    <t>ｸｯﾁｬﾝｽｷｰﾚﾝﾒｲ</t>
  </si>
  <si>
    <t>ｻｲﾄｳ ﾊﾔﾃ</t>
  </si>
  <si>
    <t>倶知安ｽｷｰ連盟</t>
  </si>
  <si>
    <t>齋藤 颯天</t>
  </si>
  <si>
    <t>01311783</t>
  </si>
  <si>
    <t>ﾀｶｼﾏｺｳｺｳ</t>
  </si>
  <si>
    <t>ｼﾑﾗ ﾘｼﾞｭ</t>
  </si>
  <si>
    <t>高島高校</t>
  </si>
  <si>
    <t>滋賀</t>
  </si>
  <si>
    <t>志村 理樹</t>
  </si>
  <si>
    <t>01311781</t>
  </si>
  <si>
    <t>ﾊﾂﾔﾏ ﾘｮｳｽｹ</t>
  </si>
  <si>
    <t>初山 諒丞</t>
  </si>
  <si>
    <t>01311780</t>
  </si>
  <si>
    <t>ﾋﾗﾅｲﾏﾁｽｷｰｸﾗﾌﾞ</t>
  </si>
  <si>
    <t>ｻｸﾗﾀﾞ ｼｮｳﾀ</t>
  </si>
  <si>
    <t>平内町ｽｷｰｸﾗﾌﾞ</t>
  </si>
  <si>
    <t>青森</t>
  </si>
  <si>
    <t>櫻田 翔太</t>
  </si>
  <si>
    <t>01311778</t>
  </si>
  <si>
    <t>ｱﾋﾞｺﾆｶｲﾄﾞｳｺｳｺｳ</t>
  </si>
  <si>
    <t>ｲｾ ｸｳﾄ</t>
  </si>
  <si>
    <t>我孫子二階堂高校</t>
  </si>
  <si>
    <t>伊勢 空斗</t>
  </si>
  <si>
    <t>01311777</t>
  </si>
  <si>
    <t>ｺｳﾅﾝﾁｭｳｶﾞｯｺｳ</t>
  </si>
  <si>
    <t>ｷﾑﾗ ｻｾﾞﾝ</t>
  </si>
  <si>
    <t>港南中学校</t>
  </si>
  <si>
    <t>木村 咲善</t>
  </si>
  <si>
    <t>01311776</t>
  </si>
  <si>
    <t>ﾄｳﾎｳﾀﾞｲｶﾞｸﾌｿﾞｸﾄｳﾎｳﾁｭｳｶﾞｸ</t>
  </si>
  <si>
    <t>ﾔﾏﾉ ｼｭｳﾍｲ</t>
  </si>
  <si>
    <t>山野 修平</t>
  </si>
  <si>
    <t>01311774</t>
  </si>
  <si>
    <t>ﾄﾞｳｼｼｬｺｳｺｳ</t>
  </si>
  <si>
    <t>ｲｼｶﾜ ﾖｼｷ</t>
  </si>
  <si>
    <t>同志社高校</t>
  </si>
  <si>
    <t>京都</t>
  </si>
  <si>
    <t>石川 喜己</t>
  </si>
  <si>
    <t>01311771</t>
  </si>
  <si>
    <t>ｸﾗﾖｼｿｳｺﾞｳｻﾝｷﾞｮｳｺｳﾄｳｶﾞｯｺｳ</t>
  </si>
  <si>
    <t>ｵｸﾞﾗ ﾄﾓｷ</t>
  </si>
  <si>
    <t>倉吉総合産業高校</t>
  </si>
  <si>
    <t>鳥取</t>
  </si>
  <si>
    <t>小椋 友貴</t>
  </si>
  <si>
    <t>01311769</t>
  </si>
  <si>
    <t>ｷﾀｶﾐｼｽｷｰｷｮｳｶｲ</t>
  </si>
  <si>
    <t>ﾅｶｼﾞﾏ ﾃﾙｵ</t>
  </si>
  <si>
    <t>北上市ｽｷｰ協会</t>
  </si>
  <si>
    <t>岩手</t>
  </si>
  <si>
    <t>中嶋 照夫</t>
  </si>
  <si>
    <t>01311768</t>
  </si>
  <si>
    <t>ﾆｾﾝｼｬｶﾐﾌﾗﾉ</t>
  </si>
  <si>
    <t>ｾｷﾈ ﾋﾛﾑ</t>
  </si>
  <si>
    <t>2戦車上富良野</t>
  </si>
  <si>
    <t>関根 大武</t>
  </si>
  <si>
    <t>01311767</t>
  </si>
  <si>
    <t>ﾔﾏﾅｶ ｶｲﾄ</t>
  </si>
  <si>
    <t>山中 海翔</t>
  </si>
  <si>
    <t>01311766</t>
  </si>
  <si>
    <t>ｻﾜｳﾁﾁｭｳｶﾞｯｺｳ</t>
  </si>
  <si>
    <t>ｻｻｷ ﾕｳﾀﾛｳ</t>
  </si>
  <si>
    <t>沢内中学校</t>
  </si>
  <si>
    <t>佐々木 裕太郎</t>
  </si>
  <si>
    <t>01311765</t>
  </si>
  <si>
    <t>ｷｼ ｿｳｽｹ</t>
  </si>
  <si>
    <t>貴志 奏介</t>
  </si>
  <si>
    <t>01311763</t>
  </si>
  <si>
    <t>ﾌｸｼ ｾｲﾔ</t>
  </si>
  <si>
    <t>福士 誠也</t>
  </si>
  <si>
    <t>01311762</t>
  </si>
  <si>
    <t>ﾖｼﾀﾞﾁｭｳｶﾞｯｺｳ</t>
  </si>
  <si>
    <t>ﾔﾅｷﾞ ｿｳﾀ</t>
  </si>
  <si>
    <t>吉田中学校</t>
  </si>
  <si>
    <t>柳 颯汰</t>
  </si>
  <si>
    <t>01311761</t>
  </si>
  <si>
    <t>ｹﾞｼﾞｮｳｼﾞｪｲｴｯｸｽｼｰ</t>
  </si>
  <si>
    <t>ﾜﾀﾞ ｲｯﾎﾟ</t>
  </si>
  <si>
    <t>下条JXC</t>
  </si>
  <si>
    <t>和田 一歩</t>
  </si>
  <si>
    <t>01311760</t>
  </si>
  <si>
    <t>ﾙﾓｲﾁｭｳｶﾞｯｺｳ</t>
  </si>
  <si>
    <t>ｱﾍﾞ ﾓﾄﾊﾙ</t>
  </si>
  <si>
    <t>留萌中学校</t>
  </si>
  <si>
    <t>阿部 元晴</t>
  </si>
  <si>
    <t>01311757</t>
  </si>
  <si>
    <t>ﾔﾏｻﾞｷ ﾀﾞｲｺﾞ</t>
  </si>
  <si>
    <t>山﨑 大吾</t>
  </si>
  <si>
    <t>01311756</t>
  </si>
  <si>
    <t>ﾖｼﾀﾞ ｾﾞﾝ</t>
  </si>
  <si>
    <t>吉田 善</t>
  </si>
  <si>
    <t>01311753</t>
  </si>
  <si>
    <t>ﾉﾍｼﾞﾁｭｳｶﾞｯｺｳ</t>
  </si>
  <si>
    <t>ｵﾄﾍﾞ ｶｲｼﾞ</t>
  </si>
  <si>
    <t>野辺地中学校</t>
  </si>
  <si>
    <t>乙部 海仁</t>
  </si>
  <si>
    <t>01311752</t>
  </si>
  <si>
    <t>ﾂｶﾞﾙﾁｭｳｶﾞｯｺｳ</t>
  </si>
  <si>
    <t>ﾀｹﾔ ｱﾂｷ</t>
  </si>
  <si>
    <t>津軽中学校</t>
  </si>
  <si>
    <t>竹谷 侑希</t>
  </si>
  <si>
    <t>01311751</t>
  </si>
  <si>
    <t>ﾐｻﾄﾁｮｳﾘﾂﾐｻﾄﾁｭｳｶﾞｯｺｳ</t>
  </si>
  <si>
    <t>ﾌｼﾞﾀ ﾀｸﾄ</t>
  </si>
  <si>
    <t>美郷町立美郷中学校</t>
  </si>
  <si>
    <t>藤田 匠人</t>
  </si>
  <si>
    <t>01311750</t>
  </si>
  <si>
    <t>ﾐﾅﾐｳｵﾇﾏｼﾘﾂｼｵｻﾞﾜﾁｭｳｶﾞｯｺｳ</t>
  </si>
  <si>
    <t>ｶｻﾊﾗ ﾋﾛｷ</t>
  </si>
  <si>
    <t>南魚沼市立塩沢中学校</t>
  </si>
  <si>
    <t>笠原 裕樹</t>
  </si>
  <si>
    <t>01311748</t>
  </si>
  <si>
    <t>ﾘｸｼﾞﾋﾛｻｷｽｷｰﾌﾞ</t>
  </si>
  <si>
    <t>ｲｼｵｶ ｷｮｳﾏ</t>
  </si>
  <si>
    <t>陸自弘前ｽｷｰ部</t>
  </si>
  <si>
    <t>石岡 京馬</t>
  </si>
  <si>
    <t>01311747</t>
  </si>
  <si>
    <t>ﾕｰｶﾘｽｷｰｸﾗﾌﾞ</t>
  </si>
  <si>
    <t>ｼﾛﾀ ｼｮｳ</t>
  </si>
  <si>
    <t>愛媛</t>
  </si>
  <si>
    <t>白田 翔</t>
  </si>
  <si>
    <t>01311745</t>
  </si>
  <si>
    <t>ﾆｾｺﾁｭｳｶﾞｯｺｳ</t>
  </si>
  <si>
    <t>ﾅｶｴ ｼﾞｮｳ</t>
  </si>
  <si>
    <t>ﾆｾｺ中学校</t>
  </si>
  <si>
    <t>中江 穣</t>
  </si>
  <si>
    <t>01311744</t>
  </si>
  <si>
    <t>ｶﾅﾔﾏﾁｮｳﾘﾂｶﾅﾔﾏﾁｭｳｶﾞｯｺｳ</t>
  </si>
  <si>
    <t>ﾅｶﾞｸﾗ ｴﾘｶ</t>
  </si>
  <si>
    <t>金山町立金山中学校</t>
  </si>
  <si>
    <t>山形</t>
  </si>
  <si>
    <t>長倉 銀士</t>
  </si>
  <si>
    <t>01311743</t>
  </si>
  <si>
    <t>ｷﾓﾍﾞﾂﾁｭｳｶﾞｯｺｳ</t>
  </si>
  <si>
    <t>ｺﾝﾉ ｹﾞﾝ</t>
  </si>
  <si>
    <t>喜茂別中学校</t>
  </si>
  <si>
    <t>今野 玄</t>
  </si>
  <si>
    <t>01311742</t>
  </si>
  <si>
    <t>ｷｮｳﾄﾀﾞｲｶﾞｸ</t>
  </si>
  <si>
    <t>ﾅｶｶﾞﾜ ｼﾞﾝ</t>
  </si>
  <si>
    <t>京都大学</t>
  </si>
  <si>
    <t>中川 仁</t>
  </si>
  <si>
    <t>01311741</t>
  </si>
  <si>
    <t>ｼﾞｮｳﾊﾅﾁｭｳｶﾞｯｺｳ</t>
  </si>
  <si>
    <t>ﾌｼﾞﾀ ｼｭｳﾀ</t>
  </si>
  <si>
    <t>城端中学校</t>
  </si>
  <si>
    <t>藤田 脩太</t>
  </si>
  <si>
    <t>01311737</t>
  </si>
  <si>
    <t>ｷｮｳｺﾞｸﾁｭｳｶﾞｯｺｳ</t>
  </si>
  <si>
    <t>ﾅｶｲ ﾋﾛﾄ</t>
  </si>
  <si>
    <t>京極中学校</t>
  </si>
  <si>
    <t>中井 大翔</t>
  </si>
  <si>
    <t>01311736</t>
  </si>
  <si>
    <t>ｵｵﾊﾞ ｷﾘｭｳ</t>
  </si>
  <si>
    <t>大場 紀利佑</t>
  </si>
  <si>
    <t>01311735</t>
  </si>
  <si>
    <t>ｱｻﾋｶﾜｲｶﾀﾞｲｶﾞｸ</t>
  </si>
  <si>
    <t>ｱｶﾂ ｺｼﾞﾛｳ</t>
  </si>
  <si>
    <t>旭川医科大学</t>
  </si>
  <si>
    <t>赤津 虎次郎</t>
  </si>
  <si>
    <t>01311734</t>
  </si>
  <si>
    <t>ｻｲﾄｳ ﾚｵ</t>
  </si>
  <si>
    <t>齊藤 黎央</t>
  </si>
  <si>
    <t>01311733</t>
  </si>
  <si>
    <t>ﾔｽﾑﾗ ｼｭｳｾｲ</t>
  </si>
  <si>
    <t>安村 柊生</t>
  </si>
  <si>
    <t>01311732</t>
  </si>
  <si>
    <t>ｱｲｺｳﾀﾞｲﾒｲﾃﾞﾝﾁｭｳｶﾞｯｺｳ</t>
  </si>
  <si>
    <t>ﾊﾔｼ ﾋｼﾞﾘ</t>
  </si>
  <si>
    <t>愛工大名電中学校</t>
  </si>
  <si>
    <t>林 聖</t>
  </si>
  <si>
    <t>01311731</t>
  </si>
  <si>
    <t>ｲﾄｳ ｼﾝﾉｽｹ</t>
  </si>
  <si>
    <t>伊藤 辰乃介</t>
  </si>
  <si>
    <t>01311730</t>
  </si>
  <si>
    <t>ｱｲｺｳﾀﾞｲﾒｲﾃﾞﾝｺｳｺｳ</t>
  </si>
  <si>
    <t>ﾔﾏｸﾞﾁ ﾀｸﾏ</t>
  </si>
  <si>
    <t>愛工大名電高校</t>
  </si>
  <si>
    <t>山口 巧真</t>
  </si>
  <si>
    <t>01311728</t>
  </si>
  <si>
    <t>ﾏﾔﾏﾀﾞ ﾄｳﾔ</t>
  </si>
  <si>
    <t>山田 桐也</t>
  </si>
  <si>
    <t>01311727</t>
  </si>
  <si>
    <t>ｲﾄｳ ﾀｲｾｲ</t>
  </si>
  <si>
    <t>伊藤 大誠</t>
  </si>
  <si>
    <t>01311726</t>
  </si>
  <si>
    <t>ﾏｼﾏ ﾖｳｽｹ</t>
  </si>
  <si>
    <t>眞嶋 洋輔</t>
  </si>
  <si>
    <t>01311725</t>
  </si>
  <si>
    <t>ｱﾗｷ ﾊﾙﾄ</t>
  </si>
  <si>
    <t>荒木 遥斗</t>
  </si>
  <si>
    <t>01311723</t>
  </si>
  <si>
    <t>ﾄｵｶﾏﾁｼﾘﾂﾐﾅﾐﾁｭｳｶﾞｯｺｳ</t>
  </si>
  <si>
    <t>ｴﾑﾗ ﾘｮｳﾀ</t>
  </si>
  <si>
    <t>十日町市立南中学校</t>
  </si>
  <si>
    <t>江村 僚太</t>
  </si>
  <si>
    <t>01311722</t>
  </si>
  <si>
    <t>ﾋﾗﾔﾏ ﾛｸｻﾌﾞﾛｳ</t>
  </si>
  <si>
    <t>平山 禄三郎</t>
  </si>
  <si>
    <t>01311720</t>
  </si>
  <si>
    <t>ｼﾞｮｳﾎﾞｳｼﾞﾁｭｳｶﾞｯｺｳ</t>
  </si>
  <si>
    <t>ﾐｳﾗ ﾕｳｶﾞ</t>
  </si>
  <si>
    <t>浄法寺中学校</t>
  </si>
  <si>
    <t>三浦 悠雅</t>
  </si>
  <si>
    <t>01311719</t>
  </si>
  <si>
    <t>ﾌｸｵｶ ｱｵｲ</t>
  </si>
  <si>
    <t>福岡 碧</t>
  </si>
  <si>
    <t>01311715</t>
  </si>
  <si>
    <t>ｻﾄｳ ﾀｲｼ</t>
  </si>
  <si>
    <t>佐藤 大真</t>
  </si>
  <si>
    <t>01311714</t>
  </si>
  <si>
    <t>ﾔﾅｷﾞ ﾕｳｾｲ</t>
  </si>
  <si>
    <t>柳 侑成</t>
  </si>
  <si>
    <t>01311712</t>
  </si>
  <si>
    <t>ﾅﾝﾄﾀｲﾗｺｳｺｳ</t>
  </si>
  <si>
    <t>ﾆｼﾓﾘ ｶﾝ</t>
  </si>
  <si>
    <t>南砺平高校</t>
  </si>
  <si>
    <t>西森 寛</t>
  </si>
  <si>
    <t>01311711</t>
  </si>
  <si>
    <t>ｸﾉﾍﾁｭｳｶﾞｯｺｳ</t>
  </si>
  <si>
    <t>ﾉｼﾞﾘ ﾘｸ</t>
  </si>
  <si>
    <t>九戸中学校</t>
  </si>
  <si>
    <t>野尻 璃久</t>
  </si>
  <si>
    <t>01311709</t>
  </si>
  <si>
    <t>ﾌﾙｶﾜｺｳｷﾞｮｳｺｳｺｳ</t>
  </si>
  <si>
    <t>ﾁｭｳﾊﾞﾁ ﾘｮｳｾｲ</t>
  </si>
  <si>
    <t>古川工業高校</t>
  </si>
  <si>
    <t>中鉢 綾成</t>
  </si>
  <si>
    <t>01311706</t>
  </si>
  <si>
    <t>ｻｻｷ ﾀｲｶﾞ</t>
  </si>
  <si>
    <t>佐々木 大雅</t>
  </si>
  <si>
    <t>01311705</t>
  </si>
  <si>
    <t>ｺﾝﾉ ﾘｸ</t>
  </si>
  <si>
    <t>紺野 黎空</t>
  </si>
  <si>
    <t>01311704</t>
  </si>
  <si>
    <t>ｳｼﾞｲｴ ﾀｲﾖｳ</t>
  </si>
  <si>
    <t>氏家 大耀</t>
  </si>
  <si>
    <t>01311703</t>
  </si>
  <si>
    <t>ﾄﾜﾀﾞﾁｭｳｶﾞｯｺｳ</t>
  </si>
  <si>
    <t>ｵｻﾞｷ ﾊﾙﾄｼ</t>
  </si>
  <si>
    <t>十和田中学校</t>
  </si>
  <si>
    <t>尾崎 晴哉</t>
  </si>
  <si>
    <t>01311699</t>
  </si>
  <si>
    <t>ﾜｯｻﾑﾁｭｳｶﾞｯｺｳ</t>
  </si>
  <si>
    <t>ﾅｶﾐﾁ ﾊﾙﾄ</t>
  </si>
  <si>
    <t>和寒中学校</t>
  </si>
  <si>
    <t>中道 晴人</t>
  </si>
  <si>
    <t>01311696</t>
  </si>
  <si>
    <t>ﾀｹﾔﾏ ｵｳｼﾛｳ</t>
  </si>
  <si>
    <t>武山 旺士郎</t>
  </si>
  <si>
    <t>01311695</t>
  </si>
  <si>
    <t>ﾋﾛｻｷｼﾘﾂｲｼｶﾜﾁｭｳｶﾞｯｺｳ</t>
  </si>
  <si>
    <t>ｿｳﾏ ﾄﾓﾀﾂ</t>
  </si>
  <si>
    <t>弘前市立石川中学校</t>
  </si>
  <si>
    <t>相馬 知龍</t>
  </si>
  <si>
    <t>01311694</t>
  </si>
  <si>
    <t>ﾒﾏﾝﾍﾞﾂﾁｭｳｶﾞｯｺｳ</t>
  </si>
  <si>
    <t>ﾅｶﾉ ﾖｳﾀ</t>
  </si>
  <si>
    <t>女満別中学校</t>
  </si>
  <si>
    <t>中野 陽太</t>
  </si>
  <si>
    <t>01311693</t>
  </si>
  <si>
    <t>ﾋﾞﾎﾛﾁｭｳｶﾞｯｺｳ</t>
  </si>
  <si>
    <t>ﾏﾂﾓﾄ ﾏﾅﾄ</t>
  </si>
  <si>
    <t>美幌中学校</t>
  </si>
  <si>
    <t>松本 学士</t>
  </si>
  <si>
    <t>01311692</t>
  </si>
  <si>
    <t>ｵﾁﾞﾔﾁｭｳｶﾞｯｺｳ</t>
  </si>
  <si>
    <t>ﾀﾅｶ ｹｲﾀ</t>
  </si>
  <si>
    <t>小千谷中学校</t>
  </si>
  <si>
    <t>田中 啓太</t>
  </si>
  <si>
    <t>01311691</t>
  </si>
  <si>
    <t>ｱﾈﾀｲ ｶｽﾞｼ</t>
  </si>
  <si>
    <t>姉帯 和志</t>
  </si>
  <si>
    <t>01311689</t>
  </si>
  <si>
    <t>ｻｯﾎﾟﾛｸﾛｽｶﾝﾄﾘｰｽｷｰｼｮｳﾈﾝﾀﾞﾝ</t>
  </si>
  <si>
    <t>ﾎﾝﾀﾞ ｺｳｽｹ</t>
  </si>
  <si>
    <t>札幌ｸﾛｽｶﾝﾄﾘｰｽｷｰ少年団</t>
  </si>
  <si>
    <t>本田 晃佑</t>
  </si>
  <si>
    <t>01311687</t>
  </si>
  <si>
    <t>ﾒｲｼﾞｮｳﾀﾞｲﾌｿﾞｸｺｳｺｳ</t>
  </si>
  <si>
    <t>ｽｷﾞｳﾗ ｿﾗ</t>
  </si>
  <si>
    <t>名城大附属高校</t>
  </si>
  <si>
    <t>杉浦 空</t>
  </si>
  <si>
    <t>01311686</t>
  </si>
  <si>
    <t>ﾀｶﾊｼ ｴｲｽｹ</t>
  </si>
  <si>
    <t>高橋 英佑</t>
  </si>
  <si>
    <t>01311685</t>
  </si>
  <si>
    <t>ｵｵﾀ ﾕｲﾄ</t>
  </si>
  <si>
    <t>太田 結斗</t>
  </si>
  <si>
    <t>01311684</t>
  </si>
  <si>
    <t>ｼﾓｼﾞｮｳ ｺﾃﾂ</t>
  </si>
  <si>
    <t>下城 虎哲</t>
  </si>
  <si>
    <t>01311683</t>
  </si>
  <si>
    <t>ｶﾕｶﾜ ﾕｳｾｲ</t>
  </si>
  <si>
    <t>粥川 裕生</t>
  </si>
  <si>
    <t>01311680</t>
  </si>
  <si>
    <t>ﾄｳﾏｸﾛｽｶﾝﾄﾘｰｽｷｰｼｮｳﾈﾝﾀﾞﾝ</t>
  </si>
  <si>
    <t>ﾐﾄﾍﾞ ｺﾊｸ</t>
  </si>
  <si>
    <t>当麻XCｽｷｰ少年団</t>
  </si>
  <si>
    <t>水戸部 心珀</t>
  </si>
  <si>
    <t>01311679</t>
  </si>
  <si>
    <t>ｲｽﾞｼﾁｭｳｶﾞｯｺｳ</t>
  </si>
  <si>
    <t>ﾜﾀﾙ ﾘｮｳﾏ</t>
  </si>
  <si>
    <t>出石中学校</t>
  </si>
  <si>
    <t>兵庫</t>
  </si>
  <si>
    <t>濟 竜真</t>
  </si>
  <si>
    <t>01311673</t>
  </si>
  <si>
    <t>ﾀﾆ ｿｳﾀ</t>
  </si>
  <si>
    <t>谷 颯太</t>
  </si>
  <si>
    <t>01311670</t>
  </si>
  <si>
    <t>ﾋｸﾞﾁ ﾖｳｲﾁ</t>
  </si>
  <si>
    <t>樋口 陽一</t>
  </si>
  <si>
    <t>01311669</t>
  </si>
  <si>
    <t>ｵｵﾀﾞﾃｼﾘﾂﾋｶﾞｼﾁｭｳｶﾞｯｺｳ</t>
  </si>
  <si>
    <t>ﾊﾀｹﾔﾏ ﾀｲｶﾞ</t>
  </si>
  <si>
    <t>大館市立東中学校</t>
  </si>
  <si>
    <t>畠山 大雅</t>
  </si>
  <si>
    <t>01311668</t>
  </si>
  <si>
    <t>ｱｽｶｽｷｰｸﾗﾌﾞ</t>
  </si>
  <si>
    <t>ﾓﾄﾓﾘ ﾄｳﾔ</t>
  </si>
  <si>
    <t>飛鳥ｽｷｰｸﾗﾌﾞ</t>
  </si>
  <si>
    <t>本守 冬也</t>
  </si>
  <si>
    <t>01311667</t>
  </si>
  <si>
    <t>ｻｻｷ ﾕｳ</t>
  </si>
  <si>
    <t>佐々木 優</t>
  </si>
  <si>
    <t>01311665</t>
  </si>
  <si>
    <t>ﾏﾂｵ ﾕｳｷ</t>
  </si>
  <si>
    <t>松尾 悠輝</t>
  </si>
  <si>
    <t>01311664</t>
  </si>
  <si>
    <t>ﾀｹﾀﾞ ｹﾝﾀﾛｳ</t>
  </si>
  <si>
    <t>竹田 健太郎</t>
  </si>
  <si>
    <t>01311659</t>
  </si>
  <si>
    <t>ｱｻﾋｶﾜｲｶﾀﾞｲｶﾞｸｷｮｳｷﾞｽｷｰﾌﾞ</t>
  </si>
  <si>
    <t>ﾂﾀﾞ ﾀｸﾐ</t>
  </si>
  <si>
    <t>津田 旅匠</t>
  </si>
  <si>
    <t>01311658</t>
  </si>
  <si>
    <t>ｱﾍﾞ ﾀﾂﾊﾙ</t>
  </si>
  <si>
    <t>安部 達晴</t>
  </si>
  <si>
    <t>01311656</t>
  </si>
  <si>
    <t>ｳﾂﾉﾐﾔｺｳｺｳ</t>
  </si>
  <si>
    <t>ﾁﾊﾞﾅ ﾏｻｷ</t>
  </si>
  <si>
    <t>宇都宮高校</t>
  </si>
  <si>
    <t>栃木</t>
  </si>
  <si>
    <t>知花 征希</t>
  </si>
  <si>
    <t>01311654</t>
  </si>
  <si>
    <t>ｷｭｳｼｭｳﾀﾞｲｶﾞｸ</t>
  </si>
  <si>
    <t>ｵｵｸﾎﾞ ﾅｷﾞﾄ</t>
  </si>
  <si>
    <t>九州大学</t>
  </si>
  <si>
    <t>大久保 凪斗</t>
  </si>
  <si>
    <t>01311652</t>
  </si>
  <si>
    <t>ﾉﾀﾞ ﾕｳﾄ</t>
  </si>
  <si>
    <t>野田 侑杜</t>
  </si>
  <si>
    <t>01311651</t>
  </si>
  <si>
    <t>ﾏｽｲ ｿｳｼ</t>
  </si>
  <si>
    <t>増井 想士</t>
  </si>
  <si>
    <t>01311650</t>
  </si>
  <si>
    <t>ﾆﾉﾐﾔ ｱｻﾋ</t>
  </si>
  <si>
    <t>二宮 旭</t>
  </si>
  <si>
    <t>01311648</t>
  </si>
  <si>
    <t>ｵｵﾀﾆｺｳｺｳ</t>
  </si>
  <si>
    <t>ﾅｶｼﾞﾏ ｺｳﾀﾞｲ</t>
  </si>
  <si>
    <t>大谷高校</t>
  </si>
  <si>
    <t>中嶋 航大</t>
  </si>
  <si>
    <t>01311647</t>
  </si>
  <si>
    <t>ｱｹｲ ｶﾝﾀ</t>
  </si>
  <si>
    <t>明井 貫太</t>
  </si>
  <si>
    <t>01311646</t>
  </si>
  <si>
    <t>ﾏﾂｲ ﾔﾏﾄ</t>
  </si>
  <si>
    <t>松井 大和</t>
  </si>
  <si>
    <t>01311645</t>
  </si>
  <si>
    <t>ｸﾆﾏﾂ ﾄｳﾏ</t>
  </si>
  <si>
    <t>國松 董眞</t>
  </si>
  <si>
    <t>01311644</t>
  </si>
  <si>
    <t>ﾌｼﾞｲ ﾊﾙﾄ</t>
  </si>
  <si>
    <t>藤井 陽士</t>
  </si>
  <si>
    <t>01311643</t>
  </si>
  <si>
    <t>ﾁｰﾑｱｲｼﾝ</t>
  </si>
  <si>
    <t>ﾑﾗｾ ｶｽﾞﾔ</t>
  </si>
  <si>
    <t>TEAM AISIN</t>
  </si>
  <si>
    <t>村瀬 和也</t>
  </si>
  <si>
    <t>01311641</t>
  </si>
  <si>
    <t>ｵﾀﾘｿﾝﾘﾂｵﾀﾘﾁｭｳｶﾞｯｺｳ</t>
  </si>
  <si>
    <t>ﾏﾂｻﾞﾜ ﾔﾏﾄ</t>
  </si>
  <si>
    <t>小谷中学校</t>
  </si>
  <si>
    <t>松澤 大和</t>
  </si>
  <si>
    <t>01311640</t>
  </si>
  <si>
    <t>ﾀｲﾗﾁｭｳｶﾞｯｺｳ</t>
  </si>
  <si>
    <t>ﾀｶﾀ ｲﾌﾞｷ</t>
  </si>
  <si>
    <t>平中学校</t>
  </si>
  <si>
    <t>髙田 樹風</t>
  </si>
  <si>
    <t>01311639</t>
  </si>
  <si>
    <t>ﾉｰﾄﾞﾗﾌﾄ</t>
  </si>
  <si>
    <t>ﾌｼﾞﾉｷ ﾋｶﾘ</t>
  </si>
  <si>
    <t>NORDRAFT</t>
  </si>
  <si>
    <t>石川</t>
  </si>
  <si>
    <t>藤ノ木 光</t>
  </si>
  <si>
    <t>01311631</t>
  </si>
  <si>
    <t>ｵｵﾔ ｱﾕﾄ</t>
  </si>
  <si>
    <t>大矢 歩音</t>
  </si>
  <si>
    <t>01311630</t>
  </si>
  <si>
    <t>ﾎｯｶｲﾄﾞｳﾀﾞｲｶﾞｸ</t>
  </si>
  <si>
    <t>ﾅｶｲ ﾀﾏｷ</t>
  </si>
  <si>
    <t>北海道大学</t>
  </si>
  <si>
    <t>中井 環</t>
  </si>
  <si>
    <t>01311629</t>
  </si>
  <si>
    <t>ｺｳﾉ ｹｲ</t>
  </si>
  <si>
    <t>河野 慧</t>
  </si>
  <si>
    <t>01311628</t>
  </si>
  <si>
    <t>ｼﾝｶﾜ ﾃﾝﾏ</t>
  </si>
  <si>
    <t>新川 天眞</t>
  </si>
  <si>
    <t>01311626</t>
  </si>
  <si>
    <t>ｼｽﾞｸｲｼﾁｭｳｶﾞｯｺｳ</t>
  </si>
  <si>
    <t>ﾀｶﾊｼ ﾙｲﾄ</t>
  </si>
  <si>
    <t>雫石中学校</t>
  </si>
  <si>
    <t>高橋 琉斗</t>
  </si>
  <si>
    <t>01311624</t>
  </si>
  <si>
    <t>ﾑﾗﾀ ﾕﾒﾄ</t>
  </si>
  <si>
    <t>村田 夢翔</t>
  </si>
  <si>
    <t>01311623</t>
  </si>
  <si>
    <t>ﾑﾗﾀ ﾊﾙ</t>
  </si>
  <si>
    <t>村田 陽</t>
  </si>
  <si>
    <t>01311622</t>
  </si>
  <si>
    <t>ｳﾜﾉ ﾚﾝﾄ</t>
  </si>
  <si>
    <t>上野 蓮人</t>
  </si>
  <si>
    <t>01311621</t>
  </si>
  <si>
    <t>ｼﾗﾊｾ ｺﾃﾂ</t>
  </si>
  <si>
    <t>白波瀬 虎大</t>
  </si>
  <si>
    <t>01311620</t>
  </si>
  <si>
    <t>ﾄｳｷｮｳﾀﾞｲｶﾞｸ</t>
  </si>
  <si>
    <t>ｵﾁ ﾕｷﾔ</t>
  </si>
  <si>
    <t>東京大学</t>
  </si>
  <si>
    <t>越智 将翔</t>
  </si>
  <si>
    <t>01311618</t>
  </si>
  <si>
    <t>ﾀｶﾊｼ ｺｳｾｲ</t>
  </si>
  <si>
    <t>髙橋 航生</t>
  </si>
  <si>
    <t>01311616</t>
  </si>
  <si>
    <t>ｱｻｵｶ ﾔｽﾕｷ</t>
  </si>
  <si>
    <t>淺岡 泰志</t>
  </si>
  <si>
    <t>01311615</t>
  </si>
  <si>
    <t>ｲﾅﾊﾞ ｹﾝｼﾞ</t>
  </si>
  <si>
    <t>稲葉 健治</t>
  </si>
  <si>
    <t>01311614</t>
  </si>
  <si>
    <t>ﾎｯｶｲﾄﾞｳﾀﾞｲｶﾞｸﾀｲｲｸｶｲｷｮｳｷﾞｽｷｰﾌﾞ</t>
  </si>
  <si>
    <t>ｺｳｻﾞｷ ｻﾄｼ</t>
  </si>
  <si>
    <t>上崎 智史</t>
  </si>
  <si>
    <t>01311613</t>
  </si>
  <si>
    <t>ｳﾒｻﾞﾜ ﾊﾙﾄ</t>
  </si>
  <si>
    <t>梅澤 遥音</t>
  </si>
  <si>
    <t>01311611</t>
  </si>
  <si>
    <t>ﾊｾｶﾞﾜ ﾋｶﾙ</t>
  </si>
  <si>
    <t>長谷川 輝</t>
  </si>
  <si>
    <t>01311610</t>
  </si>
  <si>
    <t>ｲｲﾀﾞ ｱﾂｼ</t>
  </si>
  <si>
    <t>飯田 淳至</t>
  </si>
  <si>
    <t>01311609</t>
  </si>
  <si>
    <t>ｼﾏｻﾞｷ ﾖｳｲﾁﾛｳ</t>
  </si>
  <si>
    <t>島﨑 陽一朗</t>
  </si>
  <si>
    <t>01311608</t>
  </si>
  <si>
    <t>ｿｳﾏ ﾕｳﾄ</t>
  </si>
  <si>
    <t>相馬 悠人</t>
  </si>
  <si>
    <t>01311605</t>
  </si>
  <si>
    <t>ﾘｯｷｮｳﾀﾞｲｶﾞｸﾀｲｲｸｶｲｽｷｰﾌﾞ</t>
  </si>
  <si>
    <t>ｵﾀﾞ ｻｸﾀﾛｳ</t>
  </si>
  <si>
    <t>立教大学</t>
  </si>
  <si>
    <t>小田 朔太郎</t>
  </si>
  <si>
    <t>01311602</t>
  </si>
  <si>
    <t>ﾘｯｷｮｳﾀﾞｲｶﾞｸ</t>
  </si>
  <si>
    <t>ﾜﾀﾅﾍﾞ ﾋｻﾔｽ</t>
  </si>
  <si>
    <t>渡邉 久泰</t>
  </si>
  <si>
    <t>01311601</t>
  </si>
  <si>
    <t>ｽﾄｳ ﾀﾞｲｷ</t>
  </si>
  <si>
    <t>須藤 大喜</t>
  </si>
  <si>
    <t>01311598</t>
  </si>
  <si>
    <t>ﾄｳｷｮｳｺｳｷﾞｮｳﾀﾞｲｶﾞｸ</t>
  </si>
  <si>
    <t>ﾔﾏｼﾀ ｺｳｽｹ</t>
  </si>
  <si>
    <t>東京科学大学</t>
  </si>
  <si>
    <t>山下 晃輔</t>
  </si>
  <si>
    <t>01311597</t>
  </si>
  <si>
    <t>ｲｲﾔﾏｼﾞｮｳﾅﾝﾁｭｳｶﾞｯｺｳ</t>
  </si>
  <si>
    <t>ｺﾊﾞﾔｼ ﾘｭｳｽｹ</t>
  </si>
  <si>
    <t>飯山城南中学校</t>
  </si>
  <si>
    <t>小林 龍介</t>
  </si>
  <si>
    <t>01311596</t>
  </si>
  <si>
    <t>ｵｵｻｶﾀﾞｲｶﾞｸ</t>
  </si>
  <si>
    <t>ﾌｼﾞﾊﾞﾔｼ ﾚﾝ</t>
  </si>
  <si>
    <t>大阪大学</t>
  </si>
  <si>
    <t>藤林 廉</t>
  </si>
  <si>
    <t>01311592</t>
  </si>
  <si>
    <t>ﾆｼﾓﾘ ﾘｮｳｽｹ</t>
  </si>
  <si>
    <t>西森 亮佑</t>
  </si>
  <si>
    <t>01311591</t>
  </si>
  <si>
    <t>ｲｲﾀﾞ ﾀｲｾｲ</t>
  </si>
  <si>
    <t>飯田 泰成</t>
  </si>
  <si>
    <t>01311590</t>
  </si>
  <si>
    <t>ｻﾄｳ ｼｮｳﾀﾛｳ</t>
  </si>
  <si>
    <t>佐藤 将太朗</t>
  </si>
  <si>
    <t>01311589</t>
  </si>
  <si>
    <t>ﾊﾔｼ ｺｳｽｹ</t>
  </si>
  <si>
    <t>林 巧祐</t>
  </si>
  <si>
    <t>01311588</t>
  </si>
  <si>
    <t>ｶｹｺｳｺｳｹﾞｲﾎｸﾌﾞﾝｺｳ</t>
  </si>
  <si>
    <t>ｲﾜﾐ ﾕｳﾀﾛｳ</t>
  </si>
  <si>
    <t>加計高校芸北分校</t>
  </si>
  <si>
    <t>岩見 侑太朗</t>
  </si>
  <si>
    <t>01311586</t>
  </si>
  <si>
    <t>ﾄｳﾎｸｶﾞｸｲﾝﾀﾞｲｶﾞｸ</t>
  </si>
  <si>
    <t>ｺﾆｼ ｼｮｳﾀﾛｳ</t>
  </si>
  <si>
    <t>東北学院大学</t>
  </si>
  <si>
    <t>小西 翔汰郎</t>
  </si>
  <si>
    <t>01311585</t>
  </si>
  <si>
    <t>ﾁﾀﾞ ｼｭﾝ</t>
  </si>
  <si>
    <t>千田 隼</t>
  </si>
  <si>
    <t>01311584</t>
  </si>
  <si>
    <t>ｺﾞﾃﾝﾊﾞﾀｷｶﾞﾊﾗｼﾞｴｲﾀｲ</t>
  </si>
  <si>
    <t>ﾌﾅﾐｽﾞ ﾋﾛﾔ</t>
  </si>
  <si>
    <t>御殿場滝ヶ原自衛隊</t>
  </si>
  <si>
    <t>静岡</t>
  </si>
  <si>
    <t>船水 大也</t>
  </si>
  <si>
    <t>01311583</t>
  </si>
  <si>
    <t>ｶﾀｼﾅﾁｭｳｶﾞｯｺｳ</t>
  </si>
  <si>
    <t>ﾖｼﾉ ｶﾂｷ</t>
  </si>
  <si>
    <t>片品中学校</t>
  </si>
  <si>
    <t>吉野 徳紀</t>
  </si>
  <si>
    <t>01311582</t>
  </si>
  <si>
    <t>ｵｵｻｶｻﾝｷﾞｮｳﾀﾞｲｶﾞｸﾀｲｲｸｶｲｽｷｰｷｮｳｷﾞﾌﾞ</t>
  </si>
  <si>
    <t>ｳｴﾀﾞ ｻｸﾀﾛｳ</t>
  </si>
  <si>
    <t>大阪産業大学</t>
  </si>
  <si>
    <t>上田 朔太郎</t>
  </si>
  <si>
    <t>01311581</t>
  </si>
  <si>
    <t>ﾐﾅﾐｱｲﾂﾞｺｳｺｳ</t>
  </si>
  <si>
    <t>ｶﾜﾗﾀﾞ ｶｲﾄ</t>
  </si>
  <si>
    <t>南会津高校</t>
  </si>
  <si>
    <t>福島</t>
  </si>
  <si>
    <t>河原田 海斗</t>
  </si>
  <si>
    <t>01311576</t>
  </si>
  <si>
    <t>ﾃｰ ﾏｼｭｰﾔﾝﾁｭｱﾝ</t>
  </si>
  <si>
    <t>Teh Matthew Yan Chuan</t>
  </si>
  <si>
    <t>01311575</t>
  </si>
  <si>
    <t>ﾌｶｻﾜ ﾋﾋﾞｷ</t>
  </si>
  <si>
    <t>深沢 響樹</t>
  </si>
  <si>
    <t>01311574</t>
  </si>
  <si>
    <t>ﾉﾊﾗ ﾅｵｷ</t>
  </si>
  <si>
    <t>野原 直希</t>
  </si>
  <si>
    <t>01311573</t>
  </si>
  <si>
    <t>ﾑﾗｾ ﾕｳﾋ</t>
  </si>
  <si>
    <t>村瀬 雄飛</t>
  </si>
  <si>
    <t>01311572</t>
  </si>
  <si>
    <t>ｼﾞｮｳﾁﾀﾞｲｶﾞｸ</t>
  </si>
  <si>
    <t>ｵｸ ﾘｭｳﾉｽｹ</t>
  </si>
  <si>
    <t>上智大学</t>
  </si>
  <si>
    <t>屋 龍之介</t>
  </si>
  <si>
    <t>01311568</t>
  </si>
  <si>
    <t>ｶﾝﾊﾞﾗ ﾕｳ</t>
  </si>
  <si>
    <t>神原 優</t>
  </si>
  <si>
    <t>01311567</t>
  </si>
  <si>
    <t>ｼﾝｼｭｳﾀﾞｲｶﾞｸ</t>
  </si>
  <si>
    <t>ﾄﾞｲ ｶｲｼﾝ</t>
  </si>
  <si>
    <t>信州大学</t>
  </si>
  <si>
    <t>土井 快心</t>
  </si>
  <si>
    <t>01311565</t>
  </si>
  <si>
    <t>ﾀｹｳﾁ ｼﾝﾔ</t>
  </si>
  <si>
    <t>竹内 慎哉</t>
  </si>
  <si>
    <t>01311564</t>
  </si>
  <si>
    <t>ｷｮｳﾄﾀﾞｲｶﾞｸｽ</t>
  </si>
  <si>
    <t>ｽｽﾞｷ ﾘｭｳﾉｽｹ</t>
  </si>
  <si>
    <t>鈴木 隆之介</t>
  </si>
  <si>
    <t>01311563</t>
  </si>
  <si>
    <t>ﾄﾞｳｼｼｬﾀﾞｲｶﾞｸ</t>
  </si>
  <si>
    <t>ｶﾈﾑﾗ ｺｳﾀ</t>
  </si>
  <si>
    <t>同志社大学</t>
  </si>
  <si>
    <t>金村 皐太</t>
  </si>
  <si>
    <t>01311562</t>
  </si>
  <si>
    <t>ｶﾝｾｲｶﾞｸｲﾝﾀﾞｲｶﾞｸ</t>
  </si>
  <si>
    <t>ｵｶﾀﾞ ﾀｸﾐ</t>
  </si>
  <si>
    <t>関西学院大学</t>
  </si>
  <si>
    <t>岡田 拓己</t>
  </si>
  <si>
    <t>01311561</t>
  </si>
  <si>
    <t>ﾄｳｷｮｳｶｶﾞｸﾀﾞｲｶﾞｸ</t>
  </si>
  <si>
    <t>ﾐｽﾞﾀﾆ ｲﾌﾞｷ</t>
  </si>
  <si>
    <t>水谷 伊吹</t>
  </si>
  <si>
    <t>01311560</t>
  </si>
  <si>
    <t>ﾏﾄﾊﾞ ﾏｻｽﾞﾐ</t>
  </si>
  <si>
    <t>的場 正純</t>
  </si>
  <si>
    <t>01311559</t>
  </si>
  <si>
    <t>ﾀｶﾊｼ ｱｷﾄ</t>
  </si>
  <si>
    <t>髙橋 昭人</t>
  </si>
  <si>
    <t>01311557</t>
  </si>
  <si>
    <t>ﾄﾔﾏﾀﾞｲｶﾞｸ</t>
  </si>
  <si>
    <t>ﾔﾏｸﾞﾁ ﾋﾛﾄ</t>
  </si>
  <si>
    <t>富山大学</t>
  </si>
  <si>
    <t>山口 滉斗</t>
  </si>
  <si>
    <t>01311555</t>
  </si>
  <si>
    <t>ﾋﾗﾀ ｼﾝｲﾁﾛｳ</t>
  </si>
  <si>
    <t>平田 慎一郎</t>
  </si>
  <si>
    <t>01311554</t>
  </si>
  <si>
    <t>ﾐﾅﾐ ｺｳﾀ</t>
  </si>
  <si>
    <t>南 洸太</t>
  </si>
  <si>
    <t>01311553</t>
  </si>
  <si>
    <t>ｵｵﾊﾗ ｹﾝﾔ</t>
  </si>
  <si>
    <t>大原 健矢</t>
  </si>
  <si>
    <t>01311552</t>
  </si>
  <si>
    <t>ｲｽﾞﾏﾙ ﾘｮｳ</t>
  </si>
  <si>
    <t>伊豆丸 凌</t>
  </si>
  <si>
    <t>01311551</t>
  </si>
  <si>
    <t>ｷｼﾞﾏﾀｲﾗﾁｭｳｶﾞｯｺｳ</t>
  </si>
  <si>
    <t>ﾕﾓﾄ ｿｳ</t>
  </si>
  <si>
    <t>木島平中学校</t>
  </si>
  <si>
    <t>湯本 創</t>
  </si>
  <si>
    <t>01311550</t>
  </si>
  <si>
    <t>ﾊｸﾊﾞﾁｭｳｶﾞｯｺｳ</t>
  </si>
  <si>
    <t>ﾔﾏﾓﾄ ｶﾝﾀﾛｳ</t>
  </si>
  <si>
    <t>白馬中学校</t>
  </si>
  <si>
    <t>山本 勘太郎</t>
  </si>
  <si>
    <t>01311548</t>
  </si>
  <si>
    <t>ｺﾊﾞﾔｼ ﾀﾂｷ</t>
  </si>
  <si>
    <t>小林 竜大</t>
  </si>
  <si>
    <t>01311547</t>
  </si>
  <si>
    <t>ﾔﾏﾉｳﾁﾁｭｳｶﾞｯｺｳ</t>
  </si>
  <si>
    <t>ｶﾜﾍﾞ ﾃｯﾀ</t>
  </si>
  <si>
    <t>山ﾉ内中学校</t>
  </si>
  <si>
    <t>川邊 哲太</t>
  </si>
  <si>
    <t>01311546</t>
  </si>
  <si>
    <t>ｱｻﾋﾁｭｳｶﾞｯｺｳ</t>
  </si>
  <si>
    <t>ﾓﾘｼﾀ ﾊﾙﾄ</t>
  </si>
  <si>
    <t>朝日中学校</t>
  </si>
  <si>
    <t>岐阜</t>
  </si>
  <si>
    <t>森下 陽斗</t>
  </si>
  <si>
    <t>01311545</t>
  </si>
  <si>
    <t>ﾏﾂﾅｶ ｶﾅﾒ</t>
  </si>
  <si>
    <t>松中 要</t>
  </si>
  <si>
    <t>01311544</t>
  </si>
  <si>
    <t>ｶﾂﾔﾏﾅﾝﾌﾞﾁｭｳｶﾞｯｺｳ</t>
  </si>
  <si>
    <t>ﾋﾗﾊﾞﾔｼ ｼｹﾞﾄ</t>
  </si>
  <si>
    <t>勝山南部中学校</t>
  </si>
  <si>
    <t>福井</t>
  </si>
  <si>
    <t>平林 茂篤</t>
  </si>
  <si>
    <t>01311542</t>
  </si>
  <si>
    <t>ｲﾅﾜｼﾛﾁｭｳｶﾞｯｺｳ</t>
  </si>
  <si>
    <t>ﾌｶﾔ ｲﾁｶ</t>
  </si>
  <si>
    <t>猪苗代中学校</t>
  </si>
  <si>
    <t>深谷 一嘉</t>
  </si>
  <si>
    <t>01311541</t>
  </si>
  <si>
    <t>ﾐﾔｼﾞﾏ ﾀｸﾄ</t>
  </si>
  <si>
    <t>宮島 拓豊</t>
  </si>
  <si>
    <t>01311537</t>
  </si>
  <si>
    <t>ﾔﾏﾀﾞ ｻﾄﾘ</t>
  </si>
  <si>
    <t>山田 智理</t>
  </si>
  <si>
    <t>01311536</t>
  </si>
  <si>
    <t>ﾊｼﾓﾄ ｺｳｷ</t>
  </si>
  <si>
    <t>橋本 康希</t>
  </si>
  <si>
    <t>01311534</t>
  </si>
  <si>
    <t>ｲｲﾔﾏｺｳｺｳ</t>
  </si>
  <si>
    <t>ﾑﾗﾔﾏ ﾐｷﾄ</t>
  </si>
  <si>
    <t>飯山高校</t>
  </si>
  <si>
    <t>村山 未来翔</t>
  </si>
  <si>
    <t>01311530</t>
  </si>
  <si>
    <t>ﾊﾀｹﾔﾏ ﾃﾂﾛｳ</t>
  </si>
  <si>
    <t>畑山 徹朗</t>
  </si>
  <si>
    <t>01311529</t>
  </si>
  <si>
    <t>ｸｸﾞﾉﾁｭｳｶﾞｯｺｳ</t>
  </si>
  <si>
    <t>ｲﾀﾓﾄ ﾚｲﾄ</t>
  </si>
  <si>
    <t>久々野中学校</t>
  </si>
  <si>
    <t>板本 怜士</t>
  </si>
  <si>
    <t>01311526</t>
  </si>
  <si>
    <t>ﾄｳﾎｸﾁｭｳｶﾞｯｺｳ</t>
  </si>
  <si>
    <t>ｸﾎﾞﾀ ﾋﾛﾄ</t>
  </si>
  <si>
    <t>東北中学校</t>
  </si>
  <si>
    <t>久保田 公叶</t>
  </si>
  <si>
    <t>01311525</t>
  </si>
  <si>
    <t>ﾉﾀﾞｶﾞｼﾗ ｿｳｽｹ</t>
  </si>
  <si>
    <t>野田頭 宗佑</t>
  </si>
  <si>
    <t>01311524</t>
  </si>
  <si>
    <t>ﾔﾏﾀﾞ ｼﾘｭｳ</t>
  </si>
  <si>
    <t>山田 詩流</t>
  </si>
  <si>
    <t>01311523</t>
  </si>
  <si>
    <t>ｻｯﾎﾟﾛｼﾞｬﾝﾌﾟｽﾎﾟｰﾂｼｮｳﾈﾝﾀﾞﾝ</t>
  </si>
  <si>
    <t>ﾋﾒﾉ ｾｲﾔ</t>
  </si>
  <si>
    <t>札幌ｼﾞｬﾝﾌﾟｽﾎﾟｰﾂ少年団</t>
  </si>
  <si>
    <t>姫野 誠也</t>
  </si>
  <si>
    <t>01311520</t>
  </si>
  <si>
    <t>ｸﾗﾐﾂ ﾏｻｷ</t>
  </si>
  <si>
    <t>倉光 将輝</t>
  </si>
  <si>
    <t>01311518</t>
  </si>
  <si>
    <t>ｲｲﾔﾏｼﾘﾂｼﾞｮｳﾅﾝﾁｭｳｶﾞｯｺｳ</t>
  </si>
  <si>
    <t>ｻｲﾄｳ ｼｮｳﾏ</t>
  </si>
  <si>
    <t>斉藤 祥真</t>
  </si>
  <si>
    <t>01311512</t>
  </si>
  <si>
    <t>ｲｲﾔﾏｼﾘﾂｼﾛｷﾀﾁｭｳｶﾞｯｺｳ</t>
  </si>
  <si>
    <t>ｱｵｷ ﾂｸﾞﾋ</t>
  </si>
  <si>
    <t>城北中学校</t>
  </si>
  <si>
    <t>青木 胤人</t>
  </si>
  <si>
    <t>01311511</t>
  </si>
  <si>
    <t>ｵｸﾅｶﾔﾏﾁｭｳｶﾞｯｺｳ</t>
  </si>
  <si>
    <t>ｼﾗﾊﾀ ｺｳｾｲ</t>
  </si>
  <si>
    <t>奥中山中学校</t>
  </si>
  <si>
    <t>白畑 光成</t>
  </si>
  <si>
    <t>01311507</t>
  </si>
  <si>
    <t>ｶﾏｲｼ ﾕｷ</t>
  </si>
  <si>
    <t>釡石 結生</t>
  </si>
  <si>
    <t>01311506</t>
  </si>
  <si>
    <t>ﾀｸﾞﾁ ﾕｳﾄ</t>
  </si>
  <si>
    <t>田口 雄斗</t>
  </si>
  <si>
    <t>01311504</t>
  </si>
  <si>
    <t>ｼﾞｮｳｴﾂｼﾘﾂﾅｶｺﾞｳﾁｭｳｶﾞｯｺｳ</t>
  </si>
  <si>
    <t>ﾅｸﾞﾓ ﾊﾙﾋ</t>
  </si>
  <si>
    <t>上越市立中郷中学校</t>
  </si>
  <si>
    <t>南雲 晴陽</t>
  </si>
  <si>
    <t>01311503</t>
  </si>
  <si>
    <t>ﾅｸﾞﾓ ｱｻﾋ</t>
  </si>
  <si>
    <t>南雲 朝陽</t>
  </si>
  <si>
    <t>01311502</t>
  </si>
  <si>
    <t>ｾｲｼﾞｮｳﾀﾞｲｶﾞｸ</t>
  </si>
  <si>
    <t>ｵｲｶﾜ ﾕｳ</t>
  </si>
  <si>
    <t>成城大学</t>
  </si>
  <si>
    <t>笈川 悠</t>
  </si>
  <si>
    <t>01311501</t>
  </si>
  <si>
    <t>ﾔﾏﾓﾄ ｹｲﾀ</t>
  </si>
  <si>
    <t>山本 恵太</t>
  </si>
  <si>
    <t>01311500</t>
  </si>
  <si>
    <t>ﾅｶｺﾞｳﾁｭｳｶﾞｯｺｳ</t>
  </si>
  <si>
    <t>ﾏﾙﾔﾏ ﾕｳｶﾞ</t>
  </si>
  <si>
    <t>中郷中学校</t>
  </si>
  <si>
    <t>丸山 雄雅</t>
  </si>
  <si>
    <t>01311494</t>
  </si>
  <si>
    <t>ﾆｼﾔﾏ ﾀｲｷ</t>
  </si>
  <si>
    <t>西山 大揮</t>
  </si>
  <si>
    <t>01311493</t>
  </si>
  <si>
    <t>ｱｵﾔﾏ ﾕｳｷ</t>
  </si>
  <si>
    <t>青山 侑暉</t>
  </si>
  <si>
    <t>01311492</t>
  </si>
  <si>
    <t>ｶﾜﾊﾗ ｿｳﾀ</t>
  </si>
  <si>
    <t>川原 宗大</t>
  </si>
  <si>
    <t>01311491</t>
  </si>
  <si>
    <t>ﾐｽﾞｱﾗｲ ﾘｮｳﾔ</t>
  </si>
  <si>
    <t>水洗 諒也</t>
  </si>
  <si>
    <t>01311485</t>
  </si>
  <si>
    <t>ｱﾗｲ ﾕｳﾀﾛｳ</t>
  </si>
  <si>
    <t>新井 優太郎</t>
  </si>
  <si>
    <t>01311483</t>
  </si>
  <si>
    <t>ﾆｲｾﾞｷ ｼｮｳｺﾞ</t>
  </si>
  <si>
    <t>新関 祥梧</t>
  </si>
  <si>
    <t>01311482</t>
  </si>
  <si>
    <t>ﾄﾞｲｻｷ ｺｳｾｲ</t>
  </si>
  <si>
    <t>土居崎 晃誠</t>
  </si>
  <si>
    <t>01311481</t>
  </si>
  <si>
    <t>ﾔｽﾀﾞ ﾔﾏﾄ</t>
  </si>
  <si>
    <t>安田 大和</t>
  </si>
  <si>
    <t>01311480</t>
  </si>
  <si>
    <t>ﾂﾙﾐ ﾏｻﾄﾓ</t>
  </si>
  <si>
    <t>鶴見 理知</t>
  </si>
  <si>
    <t>01311479</t>
  </si>
  <si>
    <t>ｴﾑｴｰｽﾎﾟｰﾂｸﾗﾌﾞ</t>
  </si>
  <si>
    <t>ｲﾜｷ ﾏﾅﾌﾞ</t>
  </si>
  <si>
    <t>巖城 学</t>
  </si>
  <si>
    <t>01311478</t>
  </si>
  <si>
    <t>ｺｳﾀｲﾚﾝｽｷｰﾌﾞ</t>
  </si>
  <si>
    <t>ﾊﾞﾊﾞ ｱﾂﾋﾛ</t>
  </si>
  <si>
    <t>馬場 敦広</t>
  </si>
  <si>
    <t>01311477</t>
  </si>
  <si>
    <t>ｽｷﾞﾓﾄ ﾕｳﾄ</t>
  </si>
  <si>
    <t>杉本 祐斗</t>
  </si>
  <si>
    <t>01311476</t>
  </si>
  <si>
    <t>ｶﾐｶﾞﾜ ｺｳｽｹ</t>
  </si>
  <si>
    <t>上川 光翼</t>
  </si>
  <si>
    <t>01311475</t>
  </si>
  <si>
    <t>ﾋﾞｴｲﾁｭｳｶﾞｯｺｳ</t>
  </si>
  <si>
    <t>ﾅｶﾞｻﾜ ｾｲｼﾛｳ</t>
  </si>
  <si>
    <t>美瑛中学校</t>
  </si>
  <si>
    <t>長澤 征史朗</t>
  </si>
  <si>
    <t>01311473</t>
  </si>
  <si>
    <t>ｱｻﾋｽｷｰﾚﾝﾒｲ</t>
  </si>
  <si>
    <t>ﾏﾂﾓﾄ ｲﾁﾀ</t>
  </si>
  <si>
    <t>朝日ｽｷｰ連盟</t>
  </si>
  <si>
    <t>松本 一太</t>
  </si>
  <si>
    <t>01311471</t>
  </si>
  <si>
    <t>ﾃﾗﾔﾏ ﾀｲｷ</t>
  </si>
  <si>
    <t>寺山 大稀</t>
  </si>
  <si>
    <t>01311466</t>
  </si>
  <si>
    <t>ﾅｶﾞﾀ ｺｳﾀﾛｳ</t>
  </si>
  <si>
    <t>永田 皓太郎</t>
  </si>
  <si>
    <t>01311463</t>
  </si>
  <si>
    <t>ｸｯﾁｬﾝｺｳｺｳ</t>
  </si>
  <si>
    <t>ﾊﾗﾀﾞ ﾀｹﾄﾞｳ</t>
  </si>
  <si>
    <t>倶知安高校</t>
  </si>
  <si>
    <t>原田 武道</t>
  </si>
  <si>
    <t>01311462</t>
  </si>
  <si>
    <t>ﾓﾘｶﾜ ﾌｳｷ</t>
  </si>
  <si>
    <t>森川 風希</t>
  </si>
  <si>
    <t>01311461</t>
  </si>
  <si>
    <t>ｱﾀﾞﾁ ﾘｭｳﾄ</t>
  </si>
  <si>
    <t>足立 龍人</t>
  </si>
  <si>
    <t>01311459</t>
  </si>
  <si>
    <t>ﾀｶｽｴｯｸｽｼｰ</t>
  </si>
  <si>
    <t>ｻﾜﾒ ｼｮｳ</t>
  </si>
  <si>
    <t>Takasu XC</t>
  </si>
  <si>
    <t>沢目 翔</t>
  </si>
  <si>
    <t>01311455</t>
  </si>
  <si>
    <t>ｵｵｳﾁ ｿｳｽｹ</t>
  </si>
  <si>
    <t>大内 崇佑</t>
  </si>
  <si>
    <t>01311454</t>
  </si>
  <si>
    <t>ｶｹﾞﾔﾏ ﾘｵ</t>
  </si>
  <si>
    <t>影山 莉音</t>
  </si>
  <si>
    <t>01311451</t>
  </si>
  <si>
    <t>ｲﾜﾀﾞﾃ ｼｭｳﾄ</t>
  </si>
  <si>
    <t>岩舘 周音</t>
  </si>
  <si>
    <t>01311450</t>
  </si>
  <si>
    <t>ﾅﾘﾀ ﾀｲﾖｳ</t>
  </si>
  <si>
    <t>成田 太陽</t>
  </si>
  <si>
    <t>01311449</t>
  </si>
  <si>
    <t>ﾀｷｶﾜ ｶｽﾞﾏ</t>
  </si>
  <si>
    <t>滝川 和</t>
  </si>
  <si>
    <t>01311448</t>
  </si>
  <si>
    <t>ﾊﾅﾀﾞ ｼｭﾝｼﾞ</t>
  </si>
  <si>
    <t>花田 峻司</t>
  </si>
  <si>
    <t>01311447</t>
  </si>
  <si>
    <t>ｸｯﾁｬﾝﾁｭｳｶﾞｯｺｳ</t>
  </si>
  <si>
    <t>ｵｼｵ ﾄﾓﾊﾙ</t>
  </si>
  <si>
    <t>押尾 友晴</t>
  </si>
  <si>
    <t>01311445</t>
  </si>
  <si>
    <t>ﾅｶﾀﾞ ﾕｷﾄ</t>
  </si>
  <si>
    <t>中田 千翔</t>
  </si>
  <si>
    <t>01311443</t>
  </si>
  <si>
    <t>ｼﾊﾞﾀ ﾅｵｼ</t>
  </si>
  <si>
    <t>柴田 尚志</t>
  </si>
  <si>
    <t>01311440</t>
  </si>
  <si>
    <t>ﾅｶﾞﾂｶ ﾋﾃﾞﾄ</t>
  </si>
  <si>
    <t>長塚 嗣人</t>
  </si>
  <si>
    <t>01311437</t>
  </si>
  <si>
    <t>ﾅﾙｲ ﾌｼﾞﾋｺ</t>
  </si>
  <si>
    <t>成井 藤彦</t>
  </si>
  <si>
    <t>01311436</t>
  </si>
  <si>
    <t>ｸﾘﾊﾗ ﾕｳﾀ</t>
  </si>
  <si>
    <t>栗原 優太</t>
  </si>
  <si>
    <t>01311433</t>
  </si>
  <si>
    <t>ﾐﾅﾄｸｽｷｰﾚﾝﾒｲ</t>
  </si>
  <si>
    <t>ﾐﾔﾓﾄ ｱｵｲ</t>
  </si>
  <si>
    <t>港区ｽｷｰ連盟</t>
  </si>
  <si>
    <t>宮本 蒼</t>
  </si>
  <si>
    <t>01311432</t>
  </si>
  <si>
    <t>ｼﾐｽﾞ ﾚﾝﾀﾛｳ</t>
  </si>
  <si>
    <t>清水 廉太郎</t>
  </si>
  <si>
    <t>01311431</t>
  </si>
  <si>
    <t>ﾆｼﾑﾗ ﾕｳｷ</t>
  </si>
  <si>
    <t>西村 勇輝</t>
  </si>
  <si>
    <t>01311430</t>
  </si>
  <si>
    <t>ﾔｼﾞﾏ ｿｳﾀ</t>
  </si>
  <si>
    <t>谷嶋 奏太</t>
  </si>
  <si>
    <t>01311429</t>
  </si>
  <si>
    <t>ｾｷﾉ ｿｳｽｹ</t>
  </si>
  <si>
    <t>関野 蒼輔</t>
  </si>
  <si>
    <t>01311428</t>
  </si>
  <si>
    <t>ｵｲｶﾜ ﾖｼｷ</t>
  </si>
  <si>
    <t>及川 佳希</t>
  </si>
  <si>
    <t>01311425</t>
  </si>
  <si>
    <t>ﾌﾙﾔ ｻｸﾀﾛｳ</t>
  </si>
  <si>
    <t>古屋 朔太郎</t>
  </si>
  <si>
    <t>01311423</t>
  </si>
  <si>
    <t>ﾑﾗｶﾐ ｶｲ</t>
  </si>
  <si>
    <t>村上 凱</t>
  </si>
  <si>
    <t>01311422</t>
  </si>
  <si>
    <t>ｺｳﾍﾞﾀﾞｲｶﾞｸ</t>
  </si>
  <si>
    <t>ﾑﾗｾ ﾀﾛｳ</t>
  </si>
  <si>
    <t>神戸大学</t>
  </si>
  <si>
    <t>村瀬 太郎</t>
  </si>
  <si>
    <t>01311421</t>
  </si>
  <si>
    <t>ﾏﾂｼﾏ ｶﾅﾀ</t>
  </si>
  <si>
    <t>松島 奏太</t>
  </si>
  <si>
    <t>01311420</t>
  </si>
  <si>
    <t>ﾋﾗｻﾜ ｶｽﾞﾄ</t>
  </si>
  <si>
    <t>平沢 和翔</t>
  </si>
  <si>
    <t>01311417</t>
  </si>
  <si>
    <t>ﾑﾗｲ ｺﾄﾈ</t>
  </si>
  <si>
    <t>村井 言寧</t>
  </si>
  <si>
    <t>01311415</t>
  </si>
  <si>
    <t>ｲﾉｳｴ ﾖｼｷ</t>
  </si>
  <si>
    <t>井上 慶紀</t>
  </si>
  <si>
    <t>01311414</t>
  </si>
  <si>
    <t>ｱｵﾔﾏｶﾞｸｲﾝﾀﾞｲｶﾞｸ</t>
  </si>
  <si>
    <t>ﾓﾘ ｺｳｽｹ</t>
  </si>
  <si>
    <t>青山学院大学</t>
  </si>
  <si>
    <t>森 鴻介</t>
  </si>
  <si>
    <t>01311413</t>
  </si>
  <si>
    <t>ﾌｸｲ ｱｵ</t>
  </si>
  <si>
    <t>福井 碧</t>
  </si>
  <si>
    <t>01311412</t>
  </si>
  <si>
    <t>ﾋｶﾞｼｶﾜﾁｭｳｶﾞｯｺｳ</t>
  </si>
  <si>
    <t>ﾅｶｾ ﾀｲﾁ</t>
  </si>
  <si>
    <t>東川中学校</t>
  </si>
  <si>
    <t>中瀬 太一</t>
  </si>
  <si>
    <t>01311409</t>
  </si>
  <si>
    <t>ｲﾄｳ ﾘｮｳﾀ</t>
  </si>
  <si>
    <t>伊藤 亮太</t>
  </si>
  <si>
    <t>01311408</t>
  </si>
  <si>
    <t>ｱﾍﾞ ｱﾕﾄ</t>
  </si>
  <si>
    <t>阿部 碧翔</t>
  </si>
  <si>
    <t>01311404</t>
  </si>
  <si>
    <t>ﾂﾅﾝﾁｭｳｶﾞｯｺｳ</t>
  </si>
  <si>
    <t>ﾀｷｻﾞﾜ ｼｭﾝﾀ</t>
  </si>
  <si>
    <t>津南中学校</t>
  </si>
  <si>
    <t>滝沢 俊太</t>
  </si>
  <si>
    <t>01311403</t>
  </si>
  <si>
    <t>ﾆｯﾀ ﾊﾙｷ</t>
  </si>
  <si>
    <t>新田 陽大</t>
  </si>
  <si>
    <t>01311401</t>
  </si>
  <si>
    <t>ﾀｶﾊｼ ｻﾜﾄ</t>
  </si>
  <si>
    <t>髙橋 爽仁</t>
  </si>
  <si>
    <t>01311400</t>
  </si>
  <si>
    <t>ｶﾂﾞﾉｼｽｷｰﾚﾝﾒｲ</t>
  </si>
  <si>
    <t>ｱﾍﾞ ｼｭﾝｽｹ</t>
  </si>
  <si>
    <t>鹿角市ｽｷｰ連盟</t>
  </si>
  <si>
    <t>阿部 俊輔</t>
  </si>
  <si>
    <t>01311399</t>
  </si>
  <si>
    <t>ﾐｳﾗ ｼﾕｳ</t>
  </si>
  <si>
    <t>三浦 志優</t>
  </si>
  <si>
    <t>01311397</t>
  </si>
  <si>
    <t>ｵｵﾀ ｼﾝｺﾞ</t>
  </si>
  <si>
    <t>太田 心悟</t>
  </si>
  <si>
    <t>01311395</t>
  </si>
  <si>
    <t>ﾊﾔﾏ ﾋﾛｶｽﾞ</t>
  </si>
  <si>
    <t>葉山 弘一</t>
  </si>
  <si>
    <t>01311392</t>
  </si>
  <si>
    <t>ｽｷﾞﾊﾗ ﾐｷﾋｺ</t>
  </si>
  <si>
    <t>杉原 幹彦</t>
  </si>
  <si>
    <t>01311391</t>
  </si>
  <si>
    <t>ｲﾜｻ ﾕｳｷ</t>
  </si>
  <si>
    <t>岩佐 裕稀</t>
  </si>
  <si>
    <t>01311390</t>
  </si>
  <si>
    <t>ﾕﾓﾄﾁｭｳｶﾞｯｺｳ</t>
  </si>
  <si>
    <t>ﾀｶﾊｼ ｶｽﾞｷ</t>
  </si>
  <si>
    <t>湯本中学校</t>
  </si>
  <si>
    <t>高橋 一輝</t>
  </si>
  <si>
    <t>01311389</t>
  </si>
  <si>
    <t>ﾜｶﾂｷ ﾅﾂ</t>
  </si>
  <si>
    <t>若槻 成通</t>
  </si>
  <si>
    <t>01311386</t>
  </si>
  <si>
    <t>ﾄﾘｺﾞｴ</t>
  </si>
  <si>
    <t>ﾔﾏﾓﾄ ﾚｵ</t>
  </si>
  <si>
    <t>鳥越中学校</t>
  </si>
  <si>
    <t>山本 怜旺</t>
  </si>
  <si>
    <t>01311382</t>
  </si>
  <si>
    <t>ｻﾄｳ ﾋﾛﾑ</t>
  </si>
  <si>
    <t>佐藤 広陸</t>
  </si>
  <si>
    <t>01311379</t>
  </si>
  <si>
    <t>ﾄｵｶﾏﾁｼﾘﾂﾖｼﾀﾞﾁｭｳｶﾞｯｺｳ</t>
  </si>
  <si>
    <t>ﾏﾙﾔﾏ ﾕｳﾄ</t>
  </si>
  <si>
    <t>十日町市立吉田中学校</t>
  </si>
  <si>
    <t>丸山 悠都</t>
  </si>
  <si>
    <t>01311378</t>
  </si>
  <si>
    <t>ｻｶｲ ｱﾔﾀ</t>
  </si>
  <si>
    <t>酒井 理大</t>
  </si>
  <si>
    <t>01311377</t>
  </si>
  <si>
    <t>ﾖｼｻﾞﾜ ﾕｳｾｲ</t>
  </si>
  <si>
    <t>吉澤 祐成</t>
  </si>
  <si>
    <t>01311375</t>
  </si>
  <si>
    <t>ﾅﾖﾛﾀﾞｲｻﾝｿｸｵｳｷﾄﾞｳﾚﾝﾀｲ</t>
  </si>
  <si>
    <t>ﾐｶﾐ ﾀｸﾏ</t>
  </si>
  <si>
    <t>名寄第3即応機動連隊</t>
  </si>
  <si>
    <t>三上 琢真</t>
  </si>
  <si>
    <t>01311373</t>
  </si>
  <si>
    <t>ﾓﾘﾓﾄ ｺｳﾀ</t>
  </si>
  <si>
    <t>森本 昂太</t>
  </si>
  <si>
    <t>01311372</t>
  </si>
  <si>
    <t>ﾎﾘｶﾜ ﾕｳｼ</t>
  </si>
  <si>
    <t>堀川 湧司</t>
  </si>
  <si>
    <t>01311371</t>
  </si>
  <si>
    <t>ﾊｼﾓﾄ ﾘｮｳ</t>
  </si>
  <si>
    <t>橋本 涼</t>
  </si>
  <si>
    <t>01311367</t>
  </si>
  <si>
    <t>ｲﾄｳ ｱｵｲ</t>
  </si>
  <si>
    <t>伊藤 葵</t>
  </si>
  <si>
    <t>01311362</t>
  </si>
  <si>
    <t>ﾛｸｺﾞｳﾁｭｳｶﾞｯｺｳ</t>
  </si>
  <si>
    <t>ﾕﾘ ﾀｹﾙ</t>
  </si>
  <si>
    <t>麓郷中学校</t>
  </si>
  <si>
    <t>由利 健琉</t>
  </si>
  <si>
    <t>01311361</t>
  </si>
  <si>
    <t>ﾏﾂｼﾀ ｱﾗﾀ</t>
  </si>
  <si>
    <t>松下 新</t>
  </si>
  <si>
    <t>01311360</t>
  </si>
  <si>
    <t>ｺﾏﾂ ｿﾗ</t>
  </si>
  <si>
    <t>小松 蒼空</t>
  </si>
  <si>
    <t>01311359</t>
  </si>
  <si>
    <t>ﾅｶﾔﾏ ｺｳｷ</t>
  </si>
  <si>
    <t>中山 琥喜</t>
  </si>
  <si>
    <t>01311357</t>
  </si>
  <si>
    <t>ｵｵﾜﾆﾁｭｳｶﾞｯｺｳ</t>
  </si>
  <si>
    <t>ｻｻｷ ﾙｲ</t>
  </si>
  <si>
    <t>大鰐中学校</t>
  </si>
  <si>
    <t>佐々木 琉</t>
  </si>
  <si>
    <t>01311356</t>
  </si>
  <si>
    <t>ﾓﾘﾀ ｱﾌﾞﾐ</t>
  </si>
  <si>
    <t>森田 亜史</t>
  </si>
  <si>
    <t>01311352</t>
  </si>
  <si>
    <t>ｸﾎﾞﾀ ｿﾗ</t>
  </si>
  <si>
    <t>窪田 蒼来</t>
  </si>
  <si>
    <t>01311351</t>
  </si>
  <si>
    <t>ﾂﾕｸﾎﾞ ｺﾀﾛｳ</t>
  </si>
  <si>
    <t>露久保 虎太郎</t>
  </si>
  <si>
    <t>01311350</t>
  </si>
  <si>
    <t>ｼﾞﾝﾀﾞｲﾁｭｳｶﾞｯｺｳ</t>
  </si>
  <si>
    <t>ﾔﾂﾔﾅｷﾞ ﾘｸ</t>
  </si>
  <si>
    <t>神代中学校</t>
  </si>
  <si>
    <t>八柳 璃空</t>
  </si>
  <si>
    <t>01311346</t>
  </si>
  <si>
    <t>ﾋｶﾞｼｶｸﾞﾗﾁｭｳﾋｶﾞｼｶｸﾞﾗﾁｭｳ</t>
  </si>
  <si>
    <t>ｶﾜﾑﾗ ﾊﾙﾄ</t>
  </si>
  <si>
    <t>東神楽中</t>
  </si>
  <si>
    <t>川村 陽斗</t>
  </si>
  <si>
    <t>01311341</t>
  </si>
  <si>
    <t>ｷｭｳｼｭｳﾀﾞｲｶﾞｸﾀﾞｲｶﾞｸｲﾝ</t>
  </si>
  <si>
    <t>ｼﾏﾀﾞ ﾕｳｼﾞ</t>
  </si>
  <si>
    <t>九州大学大学院</t>
  </si>
  <si>
    <t>福岡</t>
  </si>
  <si>
    <t>嶋田 悠二</t>
  </si>
  <si>
    <t>01311340</t>
  </si>
  <si>
    <t>ﾁﾊﾞｹﾝｺｳﾀｲﾚﾝ</t>
  </si>
  <si>
    <t>ｱｷﾓﾄ ﾕｳﾀ</t>
  </si>
  <si>
    <t>秋元 優汰</t>
  </si>
  <si>
    <t>01311335</t>
  </si>
  <si>
    <t>ｷﾑﾗ ﾚﾝﾄ</t>
  </si>
  <si>
    <t>木村 蓮斗</t>
  </si>
  <si>
    <t>01311329</t>
  </si>
  <si>
    <t>ﾓﾘﾀ ﾕｳﾄ</t>
  </si>
  <si>
    <t>森田 優斗</t>
  </si>
  <si>
    <t>01311326</t>
  </si>
  <si>
    <t>ｵｵﾂｷ ｺｳﾀﾛｳ</t>
  </si>
  <si>
    <t>大槻 航太郎</t>
  </si>
  <si>
    <t>01311323</t>
  </si>
  <si>
    <t>ﾎﾘｴ ｴｲﾀ</t>
  </si>
  <si>
    <t>堀江 瑛太</t>
  </si>
  <si>
    <t>01311317</t>
  </si>
  <si>
    <t>ﾀｶﾊｼ ｲｸﾏ</t>
  </si>
  <si>
    <t>髙橋 生真</t>
  </si>
  <si>
    <t>01311316</t>
  </si>
  <si>
    <t>ｱｶｲｶﾞﾜﾁｭｳｶﾞｯｺｳ</t>
  </si>
  <si>
    <t>ﾊﾞﾊﾞ ｺﾀﾛｳ</t>
  </si>
  <si>
    <t>馬場 琥太郎</t>
  </si>
  <si>
    <t>01311315</t>
  </si>
  <si>
    <t>ﾂﾅﾝｽｷｰｸﾗﾌﾞ</t>
  </si>
  <si>
    <t>ﾜｶｲ ｼﾞｭﾝ</t>
  </si>
  <si>
    <t>津南ｽｷｰｸﾗﾌﾞ</t>
  </si>
  <si>
    <t>若井 潤</t>
  </si>
  <si>
    <t>01311314</t>
  </si>
  <si>
    <t>ﾉﾛ ﾕｳｾｲ</t>
  </si>
  <si>
    <t>野呂 悠惺</t>
  </si>
  <si>
    <t>01311312</t>
  </si>
  <si>
    <t>ﾀｹﾀﾞ ｱｵｲ</t>
  </si>
  <si>
    <t>竹田 葵</t>
  </si>
  <si>
    <t>01311311</t>
  </si>
  <si>
    <t>ﾋｷ ﾊﾙﾄ</t>
  </si>
  <si>
    <t>比企 陽人</t>
  </si>
  <si>
    <t>01311306</t>
  </si>
  <si>
    <t>ﾀﾁﾊﾞﾅ ｶｲ</t>
  </si>
  <si>
    <t>立花 海</t>
  </si>
  <si>
    <t>01311303</t>
  </si>
  <si>
    <t>ﾐﾔｻﾞｷ ｱｷﾏｻ</t>
  </si>
  <si>
    <t>宮﨑 晶将</t>
  </si>
  <si>
    <t>01311302</t>
  </si>
  <si>
    <t>ﾏﾙﾔﾏ ﾋﾛﾄ</t>
  </si>
  <si>
    <t>圓山 央翔</t>
  </si>
  <si>
    <t>01311301</t>
  </si>
  <si>
    <t>ﾌｼﾞﾀ ｱｷﾄ</t>
  </si>
  <si>
    <t>藤田 明人</t>
  </si>
  <si>
    <t>01311300</t>
  </si>
  <si>
    <t>ｻｶﾓﾄ ｼﾘｭｳ</t>
  </si>
  <si>
    <t>坂本 子龍</t>
  </si>
  <si>
    <t>01311299</t>
  </si>
  <si>
    <t>ｶﾜｻｷ ｶﾞｸﾄ</t>
  </si>
  <si>
    <t>川崎 岳人</t>
  </si>
  <si>
    <t>01311297</t>
  </si>
  <si>
    <t>ﾌｼﾞｻﾜ ﾗｲ</t>
  </si>
  <si>
    <t>藤沢 頼</t>
  </si>
  <si>
    <t>01311296</t>
  </si>
  <si>
    <t>ｱｵﾔｷﾞ ｺｳｽｹ</t>
  </si>
  <si>
    <t>青柳 幸介</t>
  </si>
  <si>
    <t>01311295</t>
  </si>
  <si>
    <t>ﾏﾂﾊﾞ ﾖｼﾔ</t>
  </si>
  <si>
    <t>松葉 吉哉</t>
  </si>
  <si>
    <t>01311292</t>
  </si>
  <si>
    <t>ﾒｲｼﾞｮｳﾀﾞｲﾌｿﾞｸｺｳﾄｳｶﾞｯｺｳ</t>
  </si>
  <si>
    <t>ｶｽﾔ ﾕﾂﾞｷ</t>
  </si>
  <si>
    <t>粕谷 柚月</t>
  </si>
  <si>
    <t>01311290</t>
  </si>
  <si>
    <t>ﾊｯﾄﾘ ﾕｳｷ</t>
  </si>
  <si>
    <t>服部 友希</t>
  </si>
  <si>
    <t>01311289</t>
  </si>
  <si>
    <t>ﾔﾏﾓﾄ ﾀｸﾏ</t>
  </si>
  <si>
    <t>山本 拓真</t>
  </si>
  <si>
    <t>01311288</t>
  </si>
  <si>
    <t>ｹﾞｲﾎｸﾁｭｳｶﾞｯｺｳ</t>
  </si>
  <si>
    <t>ｱﾘﾀ ﾏｻﾄ</t>
  </si>
  <si>
    <t>芸北中学校</t>
  </si>
  <si>
    <t>有田 雅仁</t>
  </si>
  <si>
    <t>01311285</t>
  </si>
  <si>
    <t>ｺｲﾃﾞｺｳｺｳ</t>
  </si>
  <si>
    <t>ｻﾄｳ ﾕｳﾄ</t>
  </si>
  <si>
    <t>小出高校</t>
  </si>
  <si>
    <t>佐藤 祐聡</t>
  </si>
  <si>
    <t>01311284</t>
  </si>
  <si>
    <t>ﾌﾙｶﾜ ﾑﾈﾊﾙ</t>
  </si>
  <si>
    <t>古川 宗治</t>
  </si>
  <si>
    <t>01311283</t>
  </si>
  <si>
    <t>ｳｴﾉ ﾏｻﾋﾛ</t>
  </si>
  <si>
    <t>上野 政弘</t>
  </si>
  <si>
    <t>01311282</t>
  </si>
  <si>
    <t>ｵｼｷﾘ ｼｭｳﾏ</t>
  </si>
  <si>
    <t>押切 柊真</t>
  </si>
  <si>
    <t>01311281</t>
  </si>
  <si>
    <t>ﾅｶﾞﾎﾘ ｱﾗﾀ</t>
  </si>
  <si>
    <t>長堀 新</t>
  </si>
  <si>
    <t>01311279</t>
  </si>
  <si>
    <t>ｶﾜﾗｲ ｼﾝﾀ</t>
  </si>
  <si>
    <t>川原井 榛太</t>
  </si>
  <si>
    <t>01311278</t>
  </si>
  <si>
    <t>ﾌｾ ｶﾝﾀ</t>
  </si>
  <si>
    <t>布施 斡大</t>
  </si>
  <si>
    <t>01311276</t>
  </si>
  <si>
    <t>ｺﾊﾞﾔｼ ﾌｳｶﾞ</t>
  </si>
  <si>
    <t>小林 楓芽</t>
  </si>
  <si>
    <t>01311275</t>
  </si>
  <si>
    <t>ｷｼﾗ ﾊﾙｷ</t>
  </si>
  <si>
    <t>岸良 悠希</t>
  </si>
  <si>
    <t>01311274</t>
  </si>
  <si>
    <t>ｵｵﾀﾞﾃｼﾘﾂｷﾀﾖｳﾁｭｳｶﾞｯｺｳ</t>
  </si>
  <si>
    <t>ﾊﾀｹﾔﾏ ｷｽﾞﾅ</t>
  </si>
  <si>
    <t>大館市立北陽中学校</t>
  </si>
  <si>
    <t>畠山 絆</t>
  </si>
  <si>
    <t>01311273</t>
  </si>
  <si>
    <t>ﾆｼ ﾀｸﾐ</t>
  </si>
  <si>
    <t>西 拓海</t>
  </si>
  <si>
    <t>01311271</t>
  </si>
  <si>
    <t>ﾕｷﾀﾞﾝｲｽｽﾞ</t>
  </si>
  <si>
    <t>ｷﾀﾑﾗ ﾘｸ</t>
  </si>
  <si>
    <t>雪団 五十鈴</t>
  </si>
  <si>
    <t>三重</t>
  </si>
  <si>
    <t>北村 莉久</t>
  </si>
  <si>
    <t>01311269</t>
  </si>
  <si>
    <t>ｱﾗｲﾁｭｳｶﾞｯｺｳ</t>
  </si>
  <si>
    <t>ﾀﾅｶ ｴｲﾄ</t>
  </si>
  <si>
    <t>新井中学校</t>
  </si>
  <si>
    <t>田中 瑛翔</t>
  </si>
  <si>
    <t>01311268</t>
  </si>
  <si>
    <t>ｲｼﾀﾞ ｼｮｳ</t>
  </si>
  <si>
    <t>石田 祥</t>
  </si>
  <si>
    <t>01311266</t>
  </si>
  <si>
    <t>ｶﾏｲｼ ｶｽﾞｻ</t>
  </si>
  <si>
    <t>釜石 一冴</t>
  </si>
  <si>
    <t>01311265</t>
  </si>
  <si>
    <t>ﾇｶｶﾞ ﾘｭｳﾉｽｹ</t>
  </si>
  <si>
    <t>額賀 隆之介</t>
  </si>
  <si>
    <t>01311264</t>
  </si>
  <si>
    <t>ｺﾞﾄｳ ﾀｶｼ</t>
  </si>
  <si>
    <t>後藤 尚</t>
  </si>
  <si>
    <t>01311263</t>
  </si>
  <si>
    <t>ｶﾐﾀﾞｷﾁｭｳｶﾞｯｺｳ</t>
  </si>
  <si>
    <t>ﾉﾏ ﾊﾙﾄ</t>
  </si>
  <si>
    <t>上滝中学校</t>
  </si>
  <si>
    <t>野間 陽斗</t>
  </si>
  <si>
    <t>01311262</t>
  </si>
  <si>
    <t>ｺｶﾞ ｶｲﾄ</t>
  </si>
  <si>
    <t>古閑 海澄</t>
  </si>
  <si>
    <t>01311260</t>
  </si>
  <si>
    <t>ｶﾀﾋﾗ ﾀﾂﾔ</t>
  </si>
  <si>
    <t>片平 達也</t>
  </si>
  <si>
    <t>01311259</t>
  </si>
  <si>
    <t>ｺｳｾﾞﾝ ﾘｭｳｾｲ</t>
  </si>
  <si>
    <t>幸前 龍青</t>
  </si>
  <si>
    <t>01311247</t>
  </si>
  <si>
    <t>ｼﾐｽﾞ ｴｲﾀ</t>
  </si>
  <si>
    <t>清水 瑛太</t>
  </si>
  <si>
    <t>01311242</t>
  </si>
  <si>
    <t>ｸｻﾂﾁｭｳｶﾞｯｺｳ</t>
  </si>
  <si>
    <t>ｼﾓﾉ ﾔﾏﾄ</t>
  </si>
  <si>
    <t>草津中学校</t>
  </si>
  <si>
    <t>下野 大和</t>
  </si>
  <si>
    <t>01311240</t>
  </si>
  <si>
    <t>ﾅｶｻﾞﾜ ﾀｸﾏ</t>
  </si>
  <si>
    <t>中澤 卓誠</t>
  </si>
  <si>
    <t>01311239</t>
  </si>
  <si>
    <t>ﾏﾂｲ ﾋﾛﾔ</t>
  </si>
  <si>
    <t>松井 大也</t>
  </si>
  <si>
    <t>01311238</t>
  </si>
  <si>
    <t>ｼﾐｽﾞ ｵｳｶﾞ</t>
  </si>
  <si>
    <t>清水 央雅</t>
  </si>
  <si>
    <t>01311237</t>
  </si>
  <si>
    <t>ﾊﾅﾐﾔﾏﾌｼﾞ</t>
  </si>
  <si>
    <t>ﾌｼﾞｼﾏ ﾁﾄｾ</t>
  </si>
  <si>
    <t>花見山ﾌｼﾞ</t>
  </si>
  <si>
    <t>藤島 千歳</t>
  </si>
  <si>
    <t>01311235</t>
  </si>
  <si>
    <t>ｻﾞﾝﾏ ﾕｳｲﾁﾛｳ</t>
  </si>
  <si>
    <t>残間 優一郎</t>
  </si>
  <si>
    <t>01311234</t>
  </si>
  <si>
    <t>ｷﾀﾋﾛｼﾏﾁｮｳﾘﾂｹﾞｲﾎｸﾁｭｳｶﾞｯｺｳ</t>
  </si>
  <si>
    <t>ﾅｶﾂｶ ｿｳｽｹ</t>
  </si>
  <si>
    <t>北広島町立芸北中学校</t>
  </si>
  <si>
    <t>中束 湊介</t>
  </si>
  <si>
    <t>01311233</t>
  </si>
  <si>
    <t>ﾉｻﾞﾜｵﾝｾﾝﾁｭｳｶﾞｯｺｳ</t>
  </si>
  <si>
    <t>ｺｳﾉ ｾｲﾀ</t>
  </si>
  <si>
    <t>野沢温泉中学校</t>
  </si>
  <si>
    <t>河野 成太</t>
  </si>
  <si>
    <t>01311232</t>
  </si>
  <si>
    <t>ﾋﾀﾞｺｳｺｳ</t>
  </si>
  <si>
    <t>ｱｻﾀﾞ ｶﾝﾀ</t>
  </si>
  <si>
    <t>斐太高校</t>
  </si>
  <si>
    <t>朝田 貫太</t>
  </si>
  <si>
    <t>01311231</t>
  </si>
  <si>
    <t>ｱﾝﾄﾞｳ ﾊﾙﾄ</t>
  </si>
  <si>
    <t>安藤 春音</t>
  </si>
  <si>
    <t>01311226</t>
  </si>
  <si>
    <t>ｵｵﾊﾞ ｿｳｷ</t>
  </si>
  <si>
    <t>大場 爽煌</t>
  </si>
  <si>
    <t>01311225</t>
  </si>
  <si>
    <t>ｽｽﾞｷ ｱﾏﾈ</t>
  </si>
  <si>
    <t>鈴木 周</t>
  </si>
  <si>
    <t>01311223</t>
  </si>
  <si>
    <t>ｽｷﾞﾀ ﾅﾂﾈ</t>
  </si>
  <si>
    <t>杉田 夏音</t>
  </si>
  <si>
    <t>01311221</t>
  </si>
  <si>
    <t>ｲｲﾔﾏｼﾞｮｳﾎｸﾁｭｳｶﾞｯｺｳ</t>
  </si>
  <si>
    <t>ｺﾐﾅﾄ ｺﾀﾛｳ</t>
  </si>
  <si>
    <t>飯山城北中学校</t>
  </si>
  <si>
    <t>小湊 胡太郎</t>
  </si>
  <si>
    <t>01311217</t>
  </si>
  <si>
    <t>ﾋﾄﾂﾊﾞｼﾀﾞｲｶﾞｸ</t>
  </si>
  <si>
    <t>ｽｽﾞｷ ﾘｮｳﾀ</t>
  </si>
  <si>
    <t>一橋大学</t>
  </si>
  <si>
    <t>鈴木 涼太</t>
  </si>
  <si>
    <t>01311212</t>
  </si>
  <si>
    <t>ｽｷﾞｳﾗ ｶｲﾄ</t>
  </si>
  <si>
    <t>杉浦 快飛</t>
  </si>
  <si>
    <t>01311211</t>
  </si>
  <si>
    <t>ﾀｶｼﾛ ﾕｳﾀ</t>
  </si>
  <si>
    <t>高代 優太</t>
  </si>
  <si>
    <t>01311210</t>
  </si>
  <si>
    <t>ﾀｶﾊｼ ｺｳｷ</t>
  </si>
  <si>
    <t>高橋 昂希</t>
  </si>
  <si>
    <t>01311202</t>
  </si>
  <si>
    <t>ﾆｼﾑﾗ ｼｭｳﾍｲ</t>
  </si>
  <si>
    <t>西村 修平</t>
  </si>
  <si>
    <t>01311197</t>
  </si>
  <si>
    <t>ﾏｴｶﾞﾜ ｼｭﾝﾏ</t>
  </si>
  <si>
    <t>前川 舜馬</t>
  </si>
  <si>
    <t>01311196</t>
  </si>
  <si>
    <t>ﾂｷｵｶ ｺｳﾀﾛｳ</t>
  </si>
  <si>
    <t>月岡 晃太郎</t>
  </si>
  <si>
    <t>01311195</t>
  </si>
  <si>
    <t>ﾏｽｺ ｼｮｳﾏ</t>
  </si>
  <si>
    <t>益子 尚真</t>
  </si>
  <si>
    <t>01311193</t>
  </si>
  <si>
    <t>ﾀﾑﾗ ｼｭｳﾏ</t>
  </si>
  <si>
    <t>田村 柊磨</t>
  </si>
  <si>
    <t>01311192</t>
  </si>
  <si>
    <t>ｺﾆｼ ﾀﾏｷ</t>
  </si>
  <si>
    <t>小西 珠輝</t>
  </si>
  <si>
    <t>01311189</t>
  </si>
  <si>
    <t>ｶｶﾞ ｼｭﾝﾀﾛｳ</t>
  </si>
  <si>
    <t>加賀 俊太郎</t>
  </si>
  <si>
    <t>01311187</t>
  </si>
  <si>
    <t>ﾖﾀﾞ ﾕｳﾄ</t>
  </si>
  <si>
    <t>依田 悠杜</t>
  </si>
  <si>
    <t>01311186</t>
  </si>
  <si>
    <t>ｳｴﾏﾂ ｱｽﾄ</t>
  </si>
  <si>
    <t>植松 未來翔</t>
  </si>
  <si>
    <t>01311182</t>
  </si>
  <si>
    <t>ｺﾝﾄﾞｳ ｼﾝﾉｽｹ</t>
  </si>
  <si>
    <t>近藤 信之介</t>
  </si>
  <si>
    <t>01311178</t>
  </si>
  <si>
    <t>ﾅｶﾑﾗ ｿｳﾀ</t>
  </si>
  <si>
    <t>中村 蒼太</t>
  </si>
  <si>
    <t>01311177</t>
  </si>
  <si>
    <t>ﾄﾖﾀｼﾞﾄﾞｳｼｬｽｷｰﾌﾞ</t>
  </si>
  <si>
    <t>ﾅｶｲ ｺｳ</t>
  </si>
  <si>
    <t>ﾄﾖﾀ自動車(株)ｽｷｰ部</t>
  </si>
  <si>
    <t>中井 煌</t>
  </si>
  <si>
    <t>01311176</t>
  </si>
  <si>
    <t>ｼﾍﾞﾂｱｻﾋﾁｭｳｶﾞｯｺｳ</t>
  </si>
  <si>
    <t>ﾅｶﾑﾗ ﾏｻｷ</t>
  </si>
  <si>
    <t>士別朝日中学校</t>
  </si>
  <si>
    <t>中村 昌暉</t>
  </si>
  <si>
    <t>01311173</t>
  </si>
  <si>
    <t>ﾁｭｳｷｮｳﾀﾞｲｶﾞｸ</t>
  </si>
  <si>
    <t>ﾅｶﾉ ｾｲﾘｭｳ</t>
  </si>
  <si>
    <t>中京大学</t>
  </si>
  <si>
    <t>中野 惺琉</t>
  </si>
  <si>
    <t>01311171</t>
  </si>
  <si>
    <t>ﾐﾂﾊｼ ｺｳｾｲ</t>
  </si>
  <si>
    <t>三橋 昂生</t>
  </si>
  <si>
    <t>01311170</t>
  </si>
  <si>
    <t>ﾀﾊﾞﾀ ﾃｯﾍﾟｲ</t>
  </si>
  <si>
    <t>多羽田 徹平</t>
  </si>
  <si>
    <t>01311169</t>
  </si>
  <si>
    <t>ﾏｽｵｶ ﾋﾛﾄ</t>
  </si>
  <si>
    <t>増岡 滉人</t>
  </si>
  <si>
    <t>01311168</t>
  </si>
  <si>
    <t>ｱﾜﾂﾞﾊﾗ ｼﾝ</t>
  </si>
  <si>
    <t>粟津原 慎</t>
  </si>
  <si>
    <t>01311167</t>
  </si>
  <si>
    <t>ﾄｳｶｲﾀﾞｲｶﾞｸ</t>
  </si>
  <si>
    <t>ﾓﾘ ｶｲｾｲ</t>
  </si>
  <si>
    <t>東海大学</t>
  </si>
  <si>
    <t>森 恢晟</t>
  </si>
  <si>
    <t>01311160</t>
  </si>
  <si>
    <t>ﾙﾓｲｺｳｺｳ</t>
  </si>
  <si>
    <t>ﾌｸｵｶ ﾕｲ</t>
  </si>
  <si>
    <t>留萌高校</t>
  </si>
  <si>
    <t>福岡 唯</t>
  </si>
  <si>
    <t>01311158</t>
  </si>
  <si>
    <t>ｺｳｼｬﾁｭｳｶﾞｯｺｳ</t>
  </si>
  <si>
    <t>ﾔﾏﾀﾞ ｶﾅﾀ</t>
  </si>
  <si>
    <t>高社中学校</t>
  </si>
  <si>
    <t>山田 奏汰</t>
  </si>
  <si>
    <t>01311157</t>
  </si>
  <si>
    <t>ﾅｶｼｬ ｶｲﾄ</t>
  </si>
  <si>
    <t>中舎 開斗</t>
  </si>
  <si>
    <t>01311152</t>
  </si>
  <si>
    <t>ｺｳﾀﾞ ﾊﾙﾄ</t>
  </si>
  <si>
    <t>甲田 晴大</t>
  </si>
  <si>
    <t>01311150</t>
  </si>
  <si>
    <t>ﾅｶﾑﾗ ﾄｳﾔ</t>
  </si>
  <si>
    <t>中村 飛哉</t>
  </si>
  <si>
    <t>01311149</t>
  </si>
  <si>
    <t>ﾓﾀﾞｼ ﾊﾙﾏ</t>
  </si>
  <si>
    <t>萠出 悠真</t>
  </si>
  <si>
    <t>01311147</t>
  </si>
  <si>
    <t>ｼﾏﾜｷ ﾕｳﾏ</t>
  </si>
  <si>
    <t>嶋脇 悠真</t>
  </si>
  <si>
    <t>01311144</t>
  </si>
  <si>
    <t>ｲｲﾓﾘ ｾｲﾀ</t>
  </si>
  <si>
    <t>飯森 清太</t>
  </si>
  <si>
    <t>01311142</t>
  </si>
  <si>
    <t>ｱｷﾔﾏ ｿｳﾀ</t>
  </si>
  <si>
    <t>秋山 颯太</t>
  </si>
  <si>
    <t>01311141</t>
  </si>
  <si>
    <t>ﾓﾃｷﾞ ｵﾐ</t>
  </si>
  <si>
    <t>茂手木 大心</t>
  </si>
  <si>
    <t>01311140</t>
  </si>
  <si>
    <t>ｼｬｹﾏ ﾕｳｽｹ</t>
  </si>
  <si>
    <t>社家間 友介</t>
  </si>
  <si>
    <t>01311137</t>
  </si>
  <si>
    <t>ｻｸﾗｷﾞ ﾋﾀﾞｶ</t>
  </si>
  <si>
    <t>櫻木 陽高</t>
  </si>
  <si>
    <t>01311136</t>
  </si>
  <si>
    <t>ｺｻｶ ｺｳﾀﾛｳ</t>
  </si>
  <si>
    <t>小坂 孝太朗</t>
  </si>
  <si>
    <t>01311135</t>
  </si>
  <si>
    <t>ｻｸﾓﾄ ｺｱ</t>
  </si>
  <si>
    <t>佐久本 倖碧</t>
  </si>
  <si>
    <t>01311134</t>
  </si>
  <si>
    <t>ｶﾝｻｲﾀﾞｲｶﾞｸ</t>
  </si>
  <si>
    <t>ｷﾀｼﾞﾏ ﾀｹﾙ</t>
  </si>
  <si>
    <t>関西大学</t>
  </si>
  <si>
    <t>北島 壮</t>
  </si>
  <si>
    <t>01311133</t>
  </si>
  <si>
    <t>ﾖｼﾂｸﾞ ｹｲｺﾞ</t>
  </si>
  <si>
    <t>吉次 慶悟</t>
  </si>
  <si>
    <t>01311132</t>
  </si>
  <si>
    <t>ﾊﾏﾀﾞ ｺｳﾍｲ</t>
  </si>
  <si>
    <t>濵田 康平</t>
  </si>
  <si>
    <t>01311129</t>
  </si>
  <si>
    <t>ｱｵﾔﾏｶﾞｸｲﾝﾀﾞｲｶﾞｸﾀｲｲｸｶｲｽｷｰﾌﾞ</t>
  </si>
  <si>
    <t>ｶﾝﾀﾞ ﾅｵｷ</t>
  </si>
  <si>
    <t>神田 尚樹</t>
  </si>
  <si>
    <t>01311128</t>
  </si>
  <si>
    <t>ﾔﾏﾑﾗ ﾘｮｳｶﾞ</t>
  </si>
  <si>
    <t>山村 凌雅</t>
  </si>
  <si>
    <t>01311127</t>
  </si>
  <si>
    <t>ｽｽﾞｷ ｴｲﾄ</t>
  </si>
  <si>
    <t>鈴木 詠大</t>
  </si>
  <si>
    <t>01311125</t>
  </si>
  <si>
    <t>ｵｶﾑﾗ ﾊﾙﾏ</t>
  </si>
  <si>
    <t>岡村 榛馬</t>
  </si>
  <si>
    <t>01311124</t>
  </si>
  <si>
    <t>ﾀｼﾛ ﾅﾙｷ</t>
  </si>
  <si>
    <t>田代 成輝</t>
  </si>
  <si>
    <t>01311123</t>
  </si>
  <si>
    <t>ﾘﾂﾒｲｶﾝﾀﾞｲｶﾞｸ</t>
  </si>
  <si>
    <t>ｵｶﾓﾄ ｱﾂﾑ</t>
  </si>
  <si>
    <t>立命館大学</t>
  </si>
  <si>
    <t>岡本 侑</t>
  </si>
  <si>
    <t>01311119</t>
  </si>
  <si>
    <t>ﾆｲｶﾞﾀﾀﾞｲｶﾞｸﾌｿﾞｸﾅｶﾞｵｶﾁｭｳｶﾞｯｺｳ</t>
  </si>
  <si>
    <t>ﾅｸﾞﾓ ｼｭﾝﾍﾟｲ</t>
  </si>
  <si>
    <t>新潟大学附属長岡中学校</t>
  </si>
  <si>
    <t>南雲 駿平</t>
  </si>
  <si>
    <t>01311118</t>
  </si>
  <si>
    <t>ﾅｶﾐﾁ ﾘｭｳﾄ</t>
  </si>
  <si>
    <t>中道 龍飛</t>
  </si>
  <si>
    <t>01311116</t>
  </si>
  <si>
    <t>ﾔﾏｸﾞﾁ ﾕｳﾄ</t>
  </si>
  <si>
    <t>山口 侑利</t>
  </si>
  <si>
    <t>01311115</t>
  </si>
  <si>
    <t>ｳｴﾀﾞ ﾀｲｶﾞ</t>
  </si>
  <si>
    <t>上田 大雅</t>
  </si>
  <si>
    <t>01311114</t>
  </si>
  <si>
    <t>ｲﾁﾉﾓﾄ ｾﾞﾝﾄ</t>
  </si>
  <si>
    <t>一ノ本 禅都</t>
  </si>
  <si>
    <t>01311113</t>
  </si>
  <si>
    <t>ﾆｼｶﾀ ｼｳ</t>
  </si>
  <si>
    <t>西方 志有</t>
  </si>
  <si>
    <t>01311112</t>
  </si>
  <si>
    <t>ﾀｹｳﾁ ﾃﾂﾛｳ</t>
  </si>
  <si>
    <t>竹内 鉄郎</t>
  </si>
  <si>
    <t>01311110</t>
  </si>
  <si>
    <t>ｲｹﾀﾞ ﾋﾅﾀ</t>
  </si>
  <si>
    <t>池田 陽向</t>
  </si>
  <si>
    <t>01311105</t>
  </si>
  <si>
    <t>ﾄﾐｲ ﾊﾙﾄ</t>
  </si>
  <si>
    <t>富井 陽友</t>
  </si>
  <si>
    <t>01311104</t>
  </si>
  <si>
    <t>ﾘ ｹﾝｳ</t>
  </si>
  <si>
    <t>李 健宇</t>
  </si>
  <si>
    <t>01311102</t>
  </si>
  <si>
    <t>ﾅｶﾞｻｶ ﾀﾖﾘ</t>
  </si>
  <si>
    <t>長坂 太頼</t>
  </si>
  <si>
    <t>01311100</t>
  </si>
  <si>
    <t>ﾀｶﾊｼ ﾊﾙﾄ</t>
  </si>
  <si>
    <t>髙橋 陽斗</t>
  </si>
  <si>
    <t>01311099</t>
  </si>
  <si>
    <t>ｻｲﾄｳ ﾂﾊﾞｻ</t>
  </si>
  <si>
    <t>城南中学校</t>
  </si>
  <si>
    <t>齋藤 翼</t>
  </si>
  <si>
    <t>01311093</t>
  </si>
  <si>
    <t>ｼｵｻﾞﾜﾁｭｳｶﾞｯｺｳ</t>
  </si>
  <si>
    <t>ﾅｸﾞﾓ ｿﾗ</t>
  </si>
  <si>
    <t>塩沢中学校</t>
  </si>
  <si>
    <t>南雲 蒼空</t>
  </si>
  <si>
    <t>01311092</t>
  </si>
  <si>
    <t>ｵｸﾞﾗ ﾏｻﾊﾙ</t>
  </si>
  <si>
    <t>小椋 正晴</t>
  </si>
  <si>
    <t>01311089</t>
  </si>
  <si>
    <t>ﾛｯｶｸ ｺｳ</t>
  </si>
  <si>
    <t>六角 煌</t>
  </si>
  <si>
    <t>01311088</t>
  </si>
  <si>
    <t>ｺﾋﾞﾔﾏ ﾀﾞｲﾁ</t>
  </si>
  <si>
    <t>小檜山 大智</t>
  </si>
  <si>
    <t>01311087</t>
  </si>
  <si>
    <t>ﾖｳﾀﾞ ﾊﾔﾄ</t>
  </si>
  <si>
    <t>養田 駿大</t>
  </si>
  <si>
    <t>01311085</t>
  </si>
  <si>
    <t>ｽﾄﾞｳ ﾖｼｷ</t>
  </si>
  <si>
    <t>須藤 誉生</t>
  </si>
  <si>
    <t>01311079</t>
  </si>
  <si>
    <t>ｲｲﾔﾏｼｼﾞｮｳﾎｸﾁｭｳｶﾞｯｺｳ</t>
  </si>
  <si>
    <t>ﾔﾏﾑﾛ ﾄｳﾔ</t>
  </si>
  <si>
    <t>山室 橙矢</t>
  </si>
  <si>
    <t>01311078</t>
  </si>
  <si>
    <t>ﾔﾏﾓﾄ ｶｲ</t>
  </si>
  <si>
    <t>山本 夏偉</t>
  </si>
  <si>
    <t>01311076</t>
  </si>
  <si>
    <t>ﾐｽﾞﾉ ｿｳﾀ</t>
  </si>
  <si>
    <t>水野 奏汰</t>
  </si>
  <si>
    <t>01311073</t>
  </si>
  <si>
    <t>ﾋｶﾘｽｷｰｸﾗﾌﾞ</t>
  </si>
  <si>
    <t>ｶﾝﾀﾞﾊﾞｼ ﾄﾓﾅﾘ</t>
  </si>
  <si>
    <t>ひかりｽｷｰｸﾗﾌﾞ</t>
  </si>
  <si>
    <t>山口</t>
  </si>
  <si>
    <t>神田橋 知成</t>
  </si>
  <si>
    <t>01311071</t>
  </si>
  <si>
    <t>ｾｷﾈｶﾞｸｴﾝｺｳｺｳ</t>
  </si>
  <si>
    <t>ﾐﾔｼﾀ ｺｳﾀﾞｲ</t>
  </si>
  <si>
    <t>関根学園高校</t>
  </si>
  <si>
    <t>宮下 幸大</t>
  </si>
  <si>
    <t>01311069</t>
  </si>
  <si>
    <t>ｽｲｾｲｺｳｺｳ</t>
  </si>
  <si>
    <t>ｼﾝﾁ ﾘｮｳﾏ</t>
  </si>
  <si>
    <t>翠星高校</t>
  </si>
  <si>
    <t>進地 諒磨</t>
  </si>
  <si>
    <t>01311066</t>
  </si>
  <si>
    <t>ﾜｶﾞﾀ ﾀｲﾗ</t>
  </si>
  <si>
    <t>我田 平</t>
  </si>
  <si>
    <t>01311064</t>
  </si>
  <si>
    <t>ｹｲｵｳｷﾞｼﾞｭｸｺｳｺｳ</t>
  </si>
  <si>
    <t>ﾐﾂｲ ﾋｶﾙ</t>
  </si>
  <si>
    <t>慶応義塾高校</t>
  </si>
  <si>
    <t>三井 輝</t>
  </si>
  <si>
    <t>01311057</t>
  </si>
  <si>
    <t>ﾆｼｻﾞﾜ ﾓﾄｷ</t>
  </si>
  <si>
    <t>西澤 元貴</t>
  </si>
  <si>
    <t>01311048</t>
  </si>
  <si>
    <t>ｶﾐﾑﾗ ｼｭｳﾍｲ</t>
  </si>
  <si>
    <t>上村 周平</t>
  </si>
  <si>
    <t>01311044</t>
  </si>
  <si>
    <t>ｹﾞﾛﾁｭｳｶﾞｯｺｳ</t>
  </si>
  <si>
    <t>ｷﾅﾐ ﾚｲ</t>
  </si>
  <si>
    <t>下呂中学校</t>
  </si>
  <si>
    <t>木浪 玲維</t>
  </si>
  <si>
    <t>01311041</t>
  </si>
  <si>
    <t>ﾐｻﾄﾁｭｳｶﾞｯｺｳ</t>
  </si>
  <si>
    <t>ﾃﾙｲ ﾋﾅﾀ</t>
  </si>
  <si>
    <t>美郷中学校</t>
  </si>
  <si>
    <t>照井 陽向汰</t>
  </si>
  <si>
    <t>01311037</t>
  </si>
  <si>
    <t>ﾌﾙｶﾜｽｷｰｷｮｳｶｲ</t>
  </si>
  <si>
    <t>ｱｵｷ ﾃﾂﾛｳ</t>
  </si>
  <si>
    <t>古川ｽｷｰ協会</t>
  </si>
  <si>
    <t>青木 徹郎</t>
  </si>
  <si>
    <t>01311035</t>
  </si>
  <si>
    <t>ｲﾄｳ ｿｳﾍｲ</t>
  </si>
  <si>
    <t>伊藤 颯平</t>
  </si>
  <si>
    <t>01311034</t>
  </si>
  <si>
    <t>ｾｷ ｱｷﾄ</t>
  </si>
  <si>
    <t>関 暁人</t>
  </si>
  <si>
    <t>01311026</t>
  </si>
  <si>
    <t>ｱﾀﾞﾁ ﾘｮｳﾀ</t>
  </si>
  <si>
    <t>足立 遼太</t>
  </si>
  <si>
    <t>01311025</t>
  </si>
  <si>
    <t>ｶﾒﾔﾏ ｾｲｼﾞ</t>
  </si>
  <si>
    <t>亀山 晟史</t>
  </si>
  <si>
    <t>01311021</t>
  </si>
  <si>
    <t>ｸﾄﾞｳ ﾕｳｻｸ</t>
  </si>
  <si>
    <t>工藤 祐作</t>
  </si>
  <si>
    <t>01311020</t>
  </si>
  <si>
    <t>ﾏｯｶﾘﾁｭｳｶﾞｯｺｳ</t>
  </si>
  <si>
    <t>ｻｻｷ ﾀﾞｲｾﾞﾝ</t>
  </si>
  <si>
    <t>真狩中学校</t>
  </si>
  <si>
    <t>佐々木 大膳</t>
  </si>
  <si>
    <t>01311019</t>
  </si>
  <si>
    <t>ｲｯｼｷ ﾕｳ</t>
  </si>
  <si>
    <t>一色 悠</t>
  </si>
  <si>
    <t>01311016</t>
  </si>
  <si>
    <t>ﾁﾊﾞ ﾘｮｳｽｹ</t>
  </si>
  <si>
    <t>千葉 遼介</t>
  </si>
  <si>
    <t>01311005</t>
  </si>
  <si>
    <t>ｲﾏｾﾞｷ ﾕｳﾀ</t>
  </si>
  <si>
    <t>今関 雄太</t>
  </si>
  <si>
    <t>01311003</t>
  </si>
  <si>
    <t>ｱｻﾋｶﾜｼﾘﾂｱﾀｺﾞﾁｭｳ</t>
  </si>
  <si>
    <t>ﾀｶﾞﾜ ﾘｮｳﾏ</t>
  </si>
  <si>
    <t>旭川市立愛宕中</t>
  </si>
  <si>
    <t>田川 稜真</t>
  </si>
  <si>
    <t>01310998</t>
  </si>
  <si>
    <t>ﾎﾘﾍﾞ ﾚﾝ</t>
  </si>
  <si>
    <t>堀部 蓮</t>
  </si>
  <si>
    <t>01310996</t>
  </si>
  <si>
    <t>ｾｷ ｼｭｳﾀﾛｳ</t>
  </si>
  <si>
    <t>関 柊太朗</t>
  </si>
  <si>
    <t>01310995</t>
  </si>
  <si>
    <t>ｶﾄｳ ﾕｳﾄ</t>
  </si>
  <si>
    <t>加藤 優翔</t>
  </si>
  <si>
    <t>01310994</t>
  </si>
  <si>
    <t>ｼﾝｼﾞｮｳﾐﾅﾐｺｳｶﾈﾔﾏｺｳ</t>
  </si>
  <si>
    <t>ﾐｶﾐ ﾚﾝ</t>
  </si>
  <si>
    <t>新庄南高金山校</t>
  </si>
  <si>
    <t>三上 琉</t>
  </si>
  <si>
    <t>01310990</t>
  </si>
  <si>
    <t>ﾔｸﾞﾁ ﾘｭｳﾄ</t>
  </si>
  <si>
    <t>矢口 竜士</t>
  </si>
  <si>
    <t>01310989</t>
  </si>
  <si>
    <t>ｺﾞﾄｳ ｺｳｼ</t>
  </si>
  <si>
    <t>後藤 昂志</t>
  </si>
  <si>
    <t>01310981</t>
  </si>
  <si>
    <t>ﾔﾏｻﾞｷ ｼｭｳﾄ</t>
  </si>
  <si>
    <t>山崎 修斗</t>
  </si>
  <si>
    <t>01310976</t>
  </si>
  <si>
    <t>ﾊｸﾚｲﾁｭｳｶﾞｯｺｳ</t>
  </si>
  <si>
    <t>ﾅｶﾞｲ ｶﾝﾀ</t>
  </si>
  <si>
    <t>白嶺中学校</t>
  </si>
  <si>
    <t>永井 貫太</t>
  </si>
  <si>
    <t>01310967</t>
  </si>
  <si>
    <t>ﾋｴｲｻﾞﾝｺｳﾄｳｶﾞｯｺｳ</t>
  </si>
  <si>
    <t>ﾌｼﾞﾉ ﾀｸﾄ</t>
  </si>
  <si>
    <t>比叡山高等学校</t>
  </si>
  <si>
    <t>藤野 匠翔</t>
  </si>
  <si>
    <t>01310964</t>
  </si>
  <si>
    <t>ﾅｶﾞｴ ﾘｭｳﾔ</t>
  </si>
  <si>
    <t>長江 琉也</t>
  </si>
  <si>
    <t>01310963</t>
  </si>
  <si>
    <t>ｶﾜﾑﾗ ｿｳﾀ</t>
  </si>
  <si>
    <t>河村 颯大</t>
  </si>
  <si>
    <t>01310957</t>
  </si>
  <si>
    <t>ｱﾍﾞ ﾏｻﾄ</t>
  </si>
  <si>
    <t>阿部 慎人</t>
  </si>
  <si>
    <t>01310956</t>
  </si>
  <si>
    <t>ｷｼｶﾞﾐ ﾋﾛｱｷ</t>
  </si>
  <si>
    <t>岸上 寛明</t>
  </si>
  <si>
    <t>01310955</t>
  </si>
  <si>
    <t>ｻｲﾄｳ ﾋﾛﾑ</t>
  </si>
  <si>
    <t>齊藤 大夢</t>
  </si>
  <si>
    <t>01310954</t>
  </si>
  <si>
    <t>ﾄﾖﾀﾞ ﾘｮｳﾏ</t>
  </si>
  <si>
    <t>豊田 諒真</t>
  </si>
  <si>
    <t>01310953</t>
  </si>
  <si>
    <t>ﾅｶﾔ ﾏｼﾛ</t>
  </si>
  <si>
    <t>中屋 稀皓</t>
  </si>
  <si>
    <t>01310951</t>
  </si>
  <si>
    <t>ｲｼｻﾞｷ ﾀｸﾏ</t>
  </si>
  <si>
    <t>石﨑 巧真</t>
  </si>
  <si>
    <t>01310949</t>
  </si>
  <si>
    <t>ﾅｶﾑﾗ ｶﾅﾄ</t>
  </si>
  <si>
    <t>中村 奏斗</t>
  </si>
  <si>
    <t>01310948</t>
  </si>
  <si>
    <t>ｽｽﾞｷ ﾊﾙ</t>
  </si>
  <si>
    <t>鈴木 陽</t>
  </si>
  <si>
    <t>01310943</t>
  </si>
  <si>
    <t>ｼﾐｽﾞ ｼﾞｮｳｼﾞ</t>
  </si>
  <si>
    <t>清水 丈司</t>
  </si>
  <si>
    <t>01310942</t>
  </si>
  <si>
    <t>ﾘｸｼﾞｮｳｼﾞｴｲﾀｲﾖﾅｺﾞ</t>
  </si>
  <si>
    <t>ﾂﾎﾞｸﾗ ｺｳﾀﾛｳ</t>
  </si>
  <si>
    <t>陸上自衛隊米子</t>
  </si>
  <si>
    <t>坪倉 幸太朗</t>
  </si>
  <si>
    <t>01310935</t>
  </si>
  <si>
    <t>ｱｵｷ ﾊﾙｷ</t>
  </si>
  <si>
    <t>青木 昭樹</t>
  </si>
  <si>
    <t>01310934</t>
  </si>
  <si>
    <t>ｺﾐﾀ ﾀｲｾｲ</t>
  </si>
  <si>
    <t>込田 泰成</t>
  </si>
  <si>
    <t>01310925</t>
  </si>
  <si>
    <t>ﾐﾅﾐ ﾕｳﾀ</t>
  </si>
  <si>
    <t>名寄第３即応機動連隊</t>
  </si>
  <si>
    <t>南 悠竜</t>
  </si>
  <si>
    <t>01310918</t>
  </si>
  <si>
    <t>ﾖﾈﾔ ﾀﾞｲｽｹ</t>
  </si>
  <si>
    <t>米谷 太介</t>
  </si>
  <si>
    <t>01310917</t>
  </si>
  <si>
    <t>ﾋｶﾞｼｶﾜｺｳｺｳ</t>
  </si>
  <si>
    <t>ﾔﾏｳﾁ ﾕｳ</t>
  </si>
  <si>
    <t>東川高校</t>
  </si>
  <si>
    <t>山内 遊</t>
  </si>
  <si>
    <t>01310915</t>
  </si>
  <si>
    <t>ｻｯﾎﾟﾛﾄﾚｲﾙｽﾞ</t>
  </si>
  <si>
    <t>ﾜｾﾀﾞ ﾀｹｼ</t>
  </si>
  <si>
    <t>早稲田 岳志</t>
  </si>
  <si>
    <t>01310914</t>
  </si>
  <si>
    <t>ﾄｵｶﾏﾁｺｳｺｳ</t>
  </si>
  <si>
    <t>ﾉｶﾞﾐ ﾊﾙﾄ</t>
  </si>
  <si>
    <t>十日町高校</t>
  </si>
  <si>
    <t>野上 陽翔</t>
  </si>
  <si>
    <t>01310898</t>
  </si>
  <si>
    <t>ﾔﾅｾ ﾄｳｶﾞ</t>
  </si>
  <si>
    <t>柳瀬 冬芽</t>
  </si>
  <si>
    <t>01310894</t>
  </si>
  <si>
    <t>ﾅｶｼﾏ ﾄﾜ</t>
  </si>
  <si>
    <t>中嶌 永遠</t>
  </si>
  <si>
    <t>01310893</t>
  </si>
  <si>
    <t>ｶﾜﾓﾄ ｿｳｺﾞ</t>
  </si>
  <si>
    <t>河本 草吾</t>
  </si>
  <si>
    <t>01310891</t>
  </si>
  <si>
    <t>ﾁｰﾑﾑﾈｶﾀｼﾞｬﾊﾟﾝ</t>
  </si>
  <si>
    <t>ｶﾜｸﾞﾁ ﾏｻｱｷ</t>
  </si>
  <si>
    <t>Team宗片Japan</t>
  </si>
  <si>
    <t>川口 昌昭</t>
  </si>
  <si>
    <t>01310890</t>
  </si>
  <si>
    <t>ﾎｿｶﾜ ﾋﾛﾄ</t>
  </si>
  <si>
    <t>細川 滉斗</t>
  </si>
  <si>
    <t>01310889</t>
  </si>
  <si>
    <t>ｳﾁｸﾗ ｺﾄﾅ</t>
  </si>
  <si>
    <t>内倉 鼓唱</t>
  </si>
  <si>
    <t>01310885</t>
  </si>
  <si>
    <t>ﾅｶﾐﾁ ﾀﾞｲｷ</t>
  </si>
  <si>
    <t>中道 大樹</t>
  </si>
  <si>
    <t>01310884</t>
  </si>
  <si>
    <t>ｲｼﾀﾞ ﾔﾏﾄ</t>
  </si>
  <si>
    <t>石田 和</t>
  </si>
  <si>
    <t>01310881</t>
  </si>
  <si>
    <t>ｲﾁﾉﾍﾁｭｳｶﾞｯｺｳ</t>
  </si>
  <si>
    <t>ｵﾉﾃﾞﾗ ｺｳ</t>
  </si>
  <si>
    <t>一戸中学校</t>
  </si>
  <si>
    <t>小野寺 凰</t>
  </si>
  <si>
    <t>01310880</t>
  </si>
  <si>
    <t>ﾀｷｻﾞﾜ ﾀｲﾁ</t>
  </si>
  <si>
    <t>滝澤 太智</t>
  </si>
  <si>
    <t>01310877</t>
  </si>
  <si>
    <t>ﾏﾙﾔﾏ ﾘｷ</t>
  </si>
  <si>
    <t>丸山 力久</t>
  </si>
  <si>
    <t>01310869</t>
  </si>
  <si>
    <t>ﾆｼｵｶ ｶｲｾｲ</t>
  </si>
  <si>
    <t>西岡 快成</t>
  </si>
  <si>
    <t>01310866</t>
  </si>
  <si>
    <t>ｲﾉｳｴ ﾕｲﾄ</t>
  </si>
  <si>
    <t>井上 結翔</t>
  </si>
  <si>
    <t>01310865</t>
  </si>
  <si>
    <t>ｼﾉﾀﾞ ﾊﾙｷ</t>
  </si>
  <si>
    <t>篠田 遥希</t>
  </si>
  <si>
    <t>01310861</t>
  </si>
  <si>
    <t>ﾌｼﾞﾜﾗ ｼｮｳﾀ</t>
  </si>
  <si>
    <t>藤原 翔太</t>
  </si>
  <si>
    <t>01310860</t>
  </si>
  <si>
    <t>ﾀｶﾀ ﾄﾓｾ</t>
  </si>
  <si>
    <t>髙田 大靖</t>
  </si>
  <si>
    <t>01310856</t>
  </si>
  <si>
    <t>ｺﾇﾏ ｼｭｳﾄ</t>
  </si>
  <si>
    <t>小沼 秀翔</t>
  </si>
  <si>
    <t>01310855</t>
  </si>
  <si>
    <t>ｾﾄﾜｷ ﾕｳﾀ</t>
  </si>
  <si>
    <t>瀬戸脇 雄大</t>
  </si>
  <si>
    <t>01310853</t>
  </si>
  <si>
    <t>ｲﾜｻﾞｷ ｼﾞﾝ</t>
  </si>
  <si>
    <t>岩﨑 甚</t>
  </si>
  <si>
    <t>01310852</t>
  </si>
  <si>
    <t>ﾊｯｶｲﾁｭｳｶﾞｯｺｳ</t>
  </si>
  <si>
    <t>ﾊﾌﾞｷ ﾕｳｶﾞ</t>
  </si>
  <si>
    <t>羽吹 悠雅</t>
  </si>
  <si>
    <t>01310851</t>
  </si>
  <si>
    <t>ｷﾘﾔﾏ ｾﾗ</t>
  </si>
  <si>
    <t>桐山 晴良</t>
  </si>
  <si>
    <t>01310848</t>
  </si>
  <si>
    <t>ｵｶﾀﾞ ｱﾔﾀ</t>
  </si>
  <si>
    <t>岡田 綾汰</t>
  </si>
  <si>
    <t>01310841</t>
  </si>
  <si>
    <t>ｶﾐﾑﾗ ｼﾞｭﾝﾀ</t>
  </si>
  <si>
    <t>上村 洵太</t>
  </si>
  <si>
    <t>01310840</t>
  </si>
  <si>
    <t>ｻﾜﾀﾞ ｼｮｳ</t>
  </si>
  <si>
    <t>沢田 翔</t>
  </si>
  <si>
    <t>01310839</t>
  </si>
  <si>
    <t>ﾋﾙｾﾞﾝﾁｭｳｶﾞｯｺｳ</t>
  </si>
  <si>
    <t>ｷﾑﾗ ﾄﾓﾉﾘ</t>
  </si>
  <si>
    <t>蒜山中学校</t>
  </si>
  <si>
    <t>岡山</t>
  </si>
  <si>
    <t>木村 友徳</t>
  </si>
  <si>
    <t>01310837</t>
  </si>
  <si>
    <t>ｽｽﾞｷ ｼｮｳ</t>
  </si>
  <si>
    <t>鈴木 翔</t>
  </si>
  <si>
    <t>01310836</t>
  </si>
  <si>
    <t>ﾑﾗﾀ ｿｳｲﾁﾛｳ</t>
  </si>
  <si>
    <t>村田 宗一郎</t>
  </si>
  <si>
    <t>01310832</t>
  </si>
  <si>
    <t>ｱｻﾋｶﾜｼﾘﾂｶﾑｲﾁｭｳｶﾞｯｺｳ</t>
  </si>
  <si>
    <t>ﾆｶｲﾄﾞｳ ｾｲﾔ</t>
  </si>
  <si>
    <t>旭川市立神居東中学校</t>
  </si>
  <si>
    <t>二階堂 清矢</t>
  </si>
  <si>
    <t>01310828</t>
  </si>
  <si>
    <t>ﾏﾂｵﾁｭｳｶﾞｯｺｳ</t>
  </si>
  <si>
    <t>ｲｼｶﾜ ﾄﾓ</t>
  </si>
  <si>
    <t>松尾中学校</t>
  </si>
  <si>
    <t>石川 朋</t>
  </si>
  <si>
    <t>01310824</t>
  </si>
  <si>
    <t>ﾀｶﾊｼ ｶｲﾄ</t>
  </si>
  <si>
    <t>高橋 海翔</t>
  </si>
  <si>
    <t>01310822</t>
  </si>
  <si>
    <t>ﾒｲﾀﾞｲﾌｿﾞｸﾅｶﾉｺｳｺｳ</t>
  </si>
  <si>
    <t>ﾔﾏｼﾀ ｼｭﾝｲﾁﾛｳ</t>
  </si>
  <si>
    <t>明大付属中野高校</t>
  </si>
  <si>
    <t>山下 俊一郎</t>
  </si>
  <si>
    <t>01310817</t>
  </si>
  <si>
    <t>ﾔﾌﾞｷ ﾙｲ</t>
  </si>
  <si>
    <t>矢吹 瑠一</t>
  </si>
  <si>
    <t>01310816</t>
  </si>
  <si>
    <t>ｲﾜｻﾜ ｱﾗﾀ</t>
  </si>
  <si>
    <t>岩澤 新</t>
  </si>
  <si>
    <t>01310815</t>
  </si>
  <si>
    <t>ｶﾆｴ ﾀｲｾｲ</t>
  </si>
  <si>
    <t>蟹江 泰誠</t>
  </si>
  <si>
    <t>01310808</t>
  </si>
  <si>
    <t>ｵｸﾉ ﾀｹｼ</t>
  </si>
  <si>
    <t>奥野 健司</t>
  </si>
  <si>
    <t>01310804</t>
  </si>
  <si>
    <t>ｵｵﾀﾆ ﾀｲﾄ</t>
  </si>
  <si>
    <t>大谷 泰斗</t>
  </si>
  <si>
    <t>01310803</t>
  </si>
  <si>
    <t>ｻｶｲ ｹｲﾀ</t>
  </si>
  <si>
    <t>境 啓太</t>
  </si>
  <si>
    <t>01310799</t>
  </si>
  <si>
    <t>ﾀﾅｶ ｼｭﾝｽｹ</t>
  </si>
  <si>
    <t>田中 俊輔</t>
  </si>
  <si>
    <t>01310798</t>
  </si>
  <si>
    <t>ｺﾏﾂ ﾕｳｽｹ</t>
  </si>
  <si>
    <t>小松 友介</t>
  </si>
  <si>
    <t>01310797</t>
  </si>
  <si>
    <t>ﾓﾘｶﾜ ﾖｳｲﾁﾛｳ</t>
  </si>
  <si>
    <t>森川 耀一朗</t>
  </si>
  <si>
    <t>01310796</t>
  </si>
  <si>
    <t>ﾖｼﾉ ｺｳｷ</t>
  </si>
  <si>
    <t>吉野 孝紀</t>
  </si>
  <si>
    <t>01310794</t>
  </si>
  <si>
    <t>ﾁｰﾑｽｸﾗﾝﾌﾞﾙ</t>
  </si>
  <si>
    <t>ｱﾗｶﾈ ｼﾝﾀﾛｳ</t>
  </si>
  <si>
    <t>大分</t>
  </si>
  <si>
    <t>荒金 真太郎</t>
  </si>
  <si>
    <t>01310789</t>
  </si>
  <si>
    <t>ﾔﾏﾅｶ ｱｻﾋ</t>
  </si>
  <si>
    <t>山中 朝陽</t>
  </si>
  <si>
    <t>01310788</t>
  </si>
  <si>
    <t>ﾂｼﾏ ﾕｳﾀ</t>
  </si>
  <si>
    <t>津嶋 柚汰</t>
  </si>
  <si>
    <t>01310786</t>
  </si>
  <si>
    <t>ｶﾂﾞﾉｺｳｺｳ</t>
  </si>
  <si>
    <t>ｱｻｲｼ ｽｸﾞﾙ</t>
  </si>
  <si>
    <t>鹿角高校</t>
  </si>
  <si>
    <t>浅石 卓</t>
  </si>
  <si>
    <t>01310783</t>
  </si>
  <si>
    <t>ﾇﾏﾀ ｶｲ</t>
  </si>
  <si>
    <t>沼田 開</t>
  </si>
  <si>
    <t>01310782</t>
  </si>
  <si>
    <t>ｺﾓﾘ ｼﾝ</t>
  </si>
  <si>
    <t>小森 心</t>
  </si>
  <si>
    <t>01310781</t>
  </si>
  <si>
    <t>ｼﾐｽﾞ ｹﾝｼﾝ</t>
  </si>
  <si>
    <t>清水 健真</t>
  </si>
  <si>
    <t>01310780</t>
  </si>
  <si>
    <t>ｻﾜｲ ｷｮｳ</t>
  </si>
  <si>
    <t>澤井 暁</t>
  </si>
  <si>
    <t>01310777</t>
  </si>
  <si>
    <t>ｼﾐｽﾞ ﾕｳｷ</t>
  </si>
  <si>
    <t>清水 裕貴</t>
  </si>
  <si>
    <t>01310775</t>
  </si>
  <si>
    <t>ｲｻﾞﾜ ﾊﾙﾄ</t>
  </si>
  <si>
    <t>井澤 遼音</t>
  </si>
  <si>
    <t>01310773</t>
  </si>
  <si>
    <t>ﾔｽﾑﾗ ﾊﾙｷ</t>
  </si>
  <si>
    <t>安村 悠希</t>
  </si>
  <si>
    <t>01310771</t>
  </si>
  <si>
    <t>ｵｶﾉ ﾕｳﾔ</t>
  </si>
  <si>
    <t>岡野 祐也</t>
  </si>
  <si>
    <t>01310768</t>
  </si>
  <si>
    <t>ﾀｷｻﾞﾜ ｼｭｳﾀ</t>
  </si>
  <si>
    <t>滝沢 周大</t>
  </si>
  <si>
    <t>01310767</t>
  </si>
  <si>
    <t>ﾐﾁﾏｴ ｹｲｲﾁ</t>
  </si>
  <si>
    <t>道前 慧一</t>
  </si>
  <si>
    <t>01310762</t>
  </si>
  <si>
    <t>ｽﾏ ｼｮｳﾀﾛｳ</t>
  </si>
  <si>
    <t>須摩 晶太郎</t>
  </si>
  <si>
    <t>01310760</t>
  </si>
  <si>
    <t>ｵﾁﾞﾔｽｷｰｸﾗﾌﾞ</t>
  </si>
  <si>
    <t>ｺﾞﾄｳ ﾏｻﾖｼ</t>
  </si>
  <si>
    <t>小千谷ｽｷｰｸﾗﾌﾞ</t>
  </si>
  <si>
    <t>後藤 雅吉</t>
  </si>
  <si>
    <t>01310756</t>
  </si>
  <si>
    <t>ﾁｭｳﾌﾞﾃﾞﾝﾘｮｸｱｲﾁｽｷｰｸﾗﾌﾞ</t>
  </si>
  <si>
    <t>ﾀﾆｸﾞﾁ ﾋﾛﾕｷ</t>
  </si>
  <si>
    <t>中部電力愛知ｽｷｰｸﾗﾌﾞ</t>
  </si>
  <si>
    <t>谷口 博幸</t>
  </si>
  <si>
    <t>01310755</t>
  </si>
  <si>
    <t>ｲﾉｳｴ ｶｲ</t>
  </si>
  <si>
    <t>井上 櫂</t>
  </si>
  <si>
    <t>01310754</t>
  </si>
  <si>
    <t>ﾊｸﾊﾞｺｳｺｳ</t>
  </si>
  <si>
    <t>ﾏｷﾀ ｺｳﾖｳ</t>
  </si>
  <si>
    <t>白馬高校</t>
  </si>
  <si>
    <t>牧田 紅葉</t>
  </si>
  <si>
    <t>01310753</t>
  </si>
  <si>
    <t>ｻｶｲ ﾘｵ</t>
  </si>
  <si>
    <t>酒井 理桜</t>
  </si>
  <si>
    <t>01310751</t>
  </si>
  <si>
    <t>ｸﾚｲｼ ｿｳﾀ</t>
  </si>
  <si>
    <t>暮石 想大</t>
  </si>
  <si>
    <t>01310750</t>
  </si>
  <si>
    <t>ｶﾂﾔﾏｺｳｺｳ</t>
  </si>
  <si>
    <t>ﾄｳﾄﾞｳ ｶｽﾞﾏ</t>
  </si>
  <si>
    <t>勝山高校</t>
  </si>
  <si>
    <t>藤堂 和誠</t>
  </si>
  <si>
    <t>01310746</t>
  </si>
  <si>
    <t>ﾖｳﾒｲﾁｭｳｶﾞｯｺｳ</t>
  </si>
  <si>
    <t>ﾑﾗﾏﾂ ﾃﾂﾛｳ</t>
  </si>
  <si>
    <t>陽明中学校</t>
  </si>
  <si>
    <t>村松 徹郎</t>
  </si>
  <si>
    <t>01310745</t>
  </si>
  <si>
    <t>ｶﾜﾊﾞﾀ ｺｳｽｹ</t>
  </si>
  <si>
    <t>川畑 広翼</t>
  </si>
  <si>
    <t>01310738</t>
  </si>
  <si>
    <t>ｽｶﾞﾀﾞｲﾗﾁｭｳｶﾞｯｺｳ</t>
  </si>
  <si>
    <t>ﾐﾈﾑﾗ ﾀｲｶﾞ</t>
  </si>
  <si>
    <t>菅平中学校</t>
  </si>
  <si>
    <t>峯村 大雅</t>
  </si>
  <si>
    <t>01310736</t>
  </si>
  <si>
    <t>ｱﾗｲｺｳｺｳ</t>
  </si>
  <si>
    <t>新井高校</t>
  </si>
  <si>
    <t>清水 優貴</t>
  </si>
  <si>
    <t>01310730</t>
  </si>
  <si>
    <t>ﾅｶﾆｼ ｴｲﾀﾛｳ</t>
  </si>
  <si>
    <t>中西 英太郎</t>
  </si>
  <si>
    <t>01310728</t>
  </si>
  <si>
    <t>ｷｸﾁ ﾄｳﾏ</t>
  </si>
  <si>
    <t>菊地 斗真</t>
  </si>
  <si>
    <t>01310724</t>
  </si>
  <si>
    <t>ｵｵｶﾜﾗ ﾊﾔﾃ</t>
  </si>
  <si>
    <t>大川原 颯</t>
  </si>
  <si>
    <t>01310723</t>
  </si>
  <si>
    <t>ﾌｼﾞｲ ｾｲﾔ</t>
  </si>
  <si>
    <t>藤井 聖也</t>
  </si>
  <si>
    <t>01310719</t>
  </si>
  <si>
    <t>ｵｵﾓﾘ ｶｲﾁ</t>
  </si>
  <si>
    <t>大森 海智</t>
  </si>
  <si>
    <t>01310717</t>
  </si>
  <si>
    <t>ｽｽﾞｷ ｿｳｽｹ</t>
  </si>
  <si>
    <t>鈴木 想助</t>
  </si>
  <si>
    <t>01310716</t>
  </si>
  <si>
    <t>ﾌｼﾞﾀ ｶｽﾞｷ</t>
  </si>
  <si>
    <t>藤田 和希</t>
  </si>
  <si>
    <t>01310714</t>
  </si>
  <si>
    <t>ﾜﾀﾅﾍﾞ ｶｲ</t>
  </si>
  <si>
    <t>渡邉 開</t>
  </si>
  <si>
    <t>01310711</t>
  </si>
  <si>
    <t>ｲｼｲ ﾐﾁｱｷ</t>
  </si>
  <si>
    <t>石井 道知明</t>
  </si>
  <si>
    <t>01310704</t>
  </si>
  <si>
    <t>ｱｵｷ ﾊﾙ</t>
  </si>
  <si>
    <t>青木 晴</t>
  </si>
  <si>
    <t>01310703</t>
  </si>
  <si>
    <t>ﾔﾏｶﾞ ｿｳｼ</t>
  </si>
  <si>
    <t>山賀 宗司</t>
  </si>
  <si>
    <t>01310696</t>
  </si>
  <si>
    <t>ｼﾅﾉﾏﾁｸﾛｽｶﾝﾄﾘｰｽｷｰｸﾗﾌﾞ</t>
  </si>
  <si>
    <t>ｲﾜｲ ｼｭｳﾀﾂ</t>
  </si>
  <si>
    <t>信濃町ｸﾛｽｶﾝﾄﾘｰｽｷｰｸﾗﾌﾞ</t>
  </si>
  <si>
    <t>岩井 秀達</t>
  </si>
  <si>
    <t>01310695</t>
  </si>
  <si>
    <t>ﾊﾅｵｶ ｸｳﾄ</t>
  </si>
  <si>
    <t>花岡 空翔</t>
  </si>
  <si>
    <t>01310694</t>
  </si>
  <si>
    <t>ｴﾝｶﾞﾙｼﾞｴｲﾀｲ</t>
  </si>
  <si>
    <t>ﾊﾗ ﾀﾂﾐ</t>
  </si>
  <si>
    <t>遠軽自衛隊</t>
  </si>
  <si>
    <t>原 達巳</t>
  </si>
  <si>
    <t>01310692</t>
  </si>
  <si>
    <t>ﾜﾀﾅﾍﾞ ﾖｼﾋﾛ</t>
  </si>
  <si>
    <t>渡辺 芳大</t>
  </si>
  <si>
    <t>01310691</t>
  </si>
  <si>
    <t>ﾘｸｼﾞｱｵﾓﾘｽｷｰﾌﾞ</t>
  </si>
  <si>
    <t>ｲｼｺﾞｳ ｼｵﾝ</t>
  </si>
  <si>
    <t>陸自青森ｽｷｰ部</t>
  </si>
  <si>
    <t>石郷 汐音</t>
  </si>
  <si>
    <t>01310687</t>
  </si>
  <si>
    <t>ﾏｴﾀﾞ ｶﾝﾀ</t>
  </si>
  <si>
    <t>前田 幹太</t>
  </si>
  <si>
    <t>01310684</t>
  </si>
  <si>
    <t>ﾑﾗﾏﾂ ﾀﾛｳ</t>
  </si>
  <si>
    <t>村松 太郎</t>
  </si>
  <si>
    <t>01310680</t>
  </si>
  <si>
    <t>ﾔｼﾞﾏ ﾀｹｱｷ</t>
  </si>
  <si>
    <t>矢嶋 豪明</t>
  </si>
  <si>
    <t>01310679</t>
  </si>
  <si>
    <t>ｹｲｵｳｷﾞｼﾞｭｸﾀﾞｲｶﾞｸ</t>
  </si>
  <si>
    <t>ﾓﾘﾉ ｶﾝﾄ</t>
  </si>
  <si>
    <t>慶應義塾大学</t>
  </si>
  <si>
    <t>森野 幹登</t>
  </si>
  <si>
    <t>01310676</t>
  </si>
  <si>
    <t>ｵｵﾂｶ ﾀｹﾙ</t>
  </si>
  <si>
    <t>大塚 丈瑠</t>
  </si>
  <si>
    <t>01310670</t>
  </si>
  <si>
    <t>ｲｲﾔﾏｺｳﾄｳｶﾞｯｺｳ</t>
  </si>
  <si>
    <t>ｲﾁｶﾜ ｼﾝｲﾁﾛｳ</t>
  </si>
  <si>
    <t>市川 慎一郎</t>
  </si>
  <si>
    <t>01310667</t>
  </si>
  <si>
    <t>ｵﾀﾘﾁｭｳｶﾞｯｺｳ</t>
  </si>
  <si>
    <t>ﾐﾔｻﾞﾜ ｴﾙ</t>
  </si>
  <si>
    <t>宮澤 江瑠</t>
  </si>
  <si>
    <t>01310666</t>
  </si>
  <si>
    <t>ｱﾙｺﾋﾟｱｽｷｰｸﾗﾌﾞ</t>
  </si>
  <si>
    <t>ﾅｶｶﾞﾐ ﾘｷ</t>
  </si>
  <si>
    <t>ｱﾙｺﾋﾟｱSC</t>
  </si>
  <si>
    <t>仲上 力生</t>
  </si>
  <si>
    <t>01310663</t>
  </si>
  <si>
    <t>ﾏﾂﾔ ｻﾄｼ</t>
  </si>
  <si>
    <t>松矢 冴士</t>
  </si>
  <si>
    <t>01310662</t>
  </si>
  <si>
    <t>ｲﾄｳｼﾞ ﾘｭｳﾄ</t>
  </si>
  <si>
    <t>糸氏 琉人</t>
  </si>
  <si>
    <t>01310661</t>
  </si>
  <si>
    <t>ｽｶﾞﾇﾏ ｺｳｼﾛｳ</t>
  </si>
  <si>
    <t>菅沼 煌士朗</t>
  </si>
  <si>
    <t>01310658</t>
  </si>
  <si>
    <t>ｶﾅｲ ﾖｼﾀﾛｳ</t>
  </si>
  <si>
    <t>金井 嘉太朗</t>
  </si>
  <si>
    <t>01310655</t>
  </si>
  <si>
    <t>ｼｵﾔ ｺｳﾉｽｹ</t>
  </si>
  <si>
    <t>塩谷 航之介</t>
  </si>
  <si>
    <t>01310652</t>
  </si>
  <si>
    <t>ﾅｶﾞﾇﾏ ｶｽﾞｷ</t>
  </si>
  <si>
    <t>長沼 和輝</t>
  </si>
  <si>
    <t>01310650</t>
  </si>
  <si>
    <t>ﾔﾏﾓﾄ ﾕｳｼﾝ</t>
  </si>
  <si>
    <t>山本 湧心</t>
  </si>
  <si>
    <t>01310644</t>
  </si>
  <si>
    <t>ｻｲﾄｳ ﾘｭｳｷ</t>
  </si>
  <si>
    <t>齊藤 隆希</t>
  </si>
  <si>
    <t>01310643</t>
  </si>
  <si>
    <t>ｺﾊﾞﾔｼ ｿｳｽｹ</t>
  </si>
  <si>
    <t>小林 蒼介</t>
  </si>
  <si>
    <t>01310639</t>
  </si>
  <si>
    <t>ｵｵﾉｺｳｺｳ</t>
  </si>
  <si>
    <t>ｱﾗｲ ｹｲﾀ</t>
  </si>
  <si>
    <t>大野高校</t>
  </si>
  <si>
    <t>新井 啓大</t>
  </si>
  <si>
    <t>01310636</t>
  </si>
  <si>
    <t>ﾔﾏｳﾁ ｼｭﾝﾍﾟｲ</t>
  </si>
  <si>
    <t>山内 駿平</t>
  </si>
  <si>
    <t>01310635</t>
  </si>
  <si>
    <t>ｱｷﾀﾎｸﾖｳｺｳｺｳ</t>
  </si>
  <si>
    <t>ｼﾐｽﾞ ｶｲｼﾝ</t>
  </si>
  <si>
    <t>秋田北鷹高校</t>
  </si>
  <si>
    <t>清水 快真</t>
  </si>
  <si>
    <t>01310631</t>
  </si>
  <si>
    <t>ｷﾀﾉ ｹｲｼﾞ</t>
  </si>
  <si>
    <t>Team宗片japan</t>
  </si>
  <si>
    <t>北野 圭二</t>
  </si>
  <si>
    <t>01310627</t>
  </si>
  <si>
    <t>ﾉﾍｼﾞｺｳｺｳ</t>
  </si>
  <si>
    <t>ﾔｻﾞｷ ｺｳﾀ</t>
  </si>
  <si>
    <t>野辺地高校</t>
  </si>
  <si>
    <t>矢崎 昂大</t>
  </si>
  <si>
    <t>01310620</t>
  </si>
  <si>
    <t>ﾁﾀﾞ ﾘｸ</t>
  </si>
  <si>
    <t>千田 陸</t>
  </si>
  <si>
    <t>01310614</t>
  </si>
  <si>
    <t>ﾏﾂｻﾞｷ ﾘｮｳﾏ</t>
  </si>
  <si>
    <t>松崎 涼真</t>
  </si>
  <si>
    <t>01310609</t>
  </si>
  <si>
    <t>ﾆｼｶﾜ ﾕｳﾀﾞｲ</t>
  </si>
  <si>
    <t>西川 雄大</t>
  </si>
  <si>
    <t>01310604</t>
  </si>
  <si>
    <t>ﾂｹﾞ ｷｮｳｽｹ</t>
  </si>
  <si>
    <t>柘 恭介</t>
  </si>
  <si>
    <t>01310603</t>
  </si>
  <si>
    <t>ｵｸﾞﾁ ﾋﾛﾄ</t>
  </si>
  <si>
    <t>小口 碩大</t>
  </si>
  <si>
    <t>01310602</t>
  </si>
  <si>
    <t>ﾂﾙｵｶ ｺｳﾀﾞｲ</t>
  </si>
  <si>
    <t>鶴岡 広大</t>
  </si>
  <si>
    <t>01310601</t>
  </si>
  <si>
    <t>ｺﾔﾁ ﾀｸﾐ</t>
  </si>
  <si>
    <t>小谷地 拓己</t>
  </si>
  <si>
    <t>01310596</t>
  </si>
  <si>
    <t>ﾑﾛｲ ﾚﾉﾝ</t>
  </si>
  <si>
    <t>室井 伶音</t>
  </si>
  <si>
    <t>01310584</t>
  </si>
  <si>
    <t>ﾉﾏ ﾘﾝﾀﾛｳ</t>
  </si>
  <si>
    <t>野間 麟太郎</t>
  </si>
  <si>
    <t>01310581</t>
  </si>
  <si>
    <t>ｱｵﾉ ﾋﾛｷ</t>
  </si>
  <si>
    <t>青能 央宜</t>
  </si>
  <si>
    <t>01310579</t>
  </si>
  <si>
    <t>ｴﾝﾄﾞｳ ｲｯｹｲ</t>
  </si>
  <si>
    <t>遠藤 一継</t>
  </si>
  <si>
    <t>01310571</t>
  </si>
  <si>
    <t>ﾄﾔﾏｺｳｾﾝ</t>
  </si>
  <si>
    <t>ﾔﾅｾ ｱｷﾅﾘ</t>
  </si>
  <si>
    <t>富山高専</t>
  </si>
  <si>
    <t>柳瀬 秋成</t>
  </si>
  <si>
    <t>01310564</t>
  </si>
  <si>
    <t>ｱﾝﾎﾞ ﾕｳ</t>
  </si>
  <si>
    <t>安保 悠</t>
  </si>
  <si>
    <t>01310563</t>
  </si>
  <si>
    <t>ﾄｳｷｮｳｹｲｻﾞｲﾀﾞｲｶﾞｸ</t>
  </si>
  <si>
    <t>ｲｹﾀﾞ ｼｮｳｺﾞ</t>
  </si>
  <si>
    <t>東京経済大学</t>
  </si>
  <si>
    <t>池田 匠冴</t>
  </si>
  <si>
    <t>01310551</t>
  </si>
  <si>
    <t>ﾂﾏｺﾞｲｺｳｺｳ</t>
  </si>
  <si>
    <t>ﾔﾏｸﾞﾁ ｼｵﾝ</t>
  </si>
  <si>
    <t>嬬恋高校</t>
  </si>
  <si>
    <t>山口 志穏</t>
  </si>
  <si>
    <t>01310548</t>
  </si>
  <si>
    <t>ﾆｲｾﾞｷ ﾕｳｺﾞ</t>
  </si>
  <si>
    <t>新関 友梧</t>
  </si>
  <si>
    <t>01310543</t>
  </si>
  <si>
    <t>ﾌｸｼﾏ ﾘｭｳﾉｽｹ</t>
  </si>
  <si>
    <t>福嶋 隆之輔</t>
  </si>
  <si>
    <t>01310539</t>
  </si>
  <si>
    <t>ｻﾄｳ ｱｵｲ</t>
  </si>
  <si>
    <t>佐藤 蒼生</t>
  </si>
  <si>
    <t>01310536</t>
  </si>
  <si>
    <t>ｵｵﾊﾞﾔｼ ｹｲﾀ</t>
  </si>
  <si>
    <t>大林 慶汰</t>
  </si>
  <si>
    <t>01310533</t>
  </si>
  <si>
    <t>ｵｵﾊﾞﾔｼ ﾕｳﾀ</t>
  </si>
  <si>
    <t>大林 悠汰</t>
  </si>
  <si>
    <t>01310532</t>
  </si>
  <si>
    <t>ｱﾝﾄﾞｳ ﾘｮｳｾｲ</t>
  </si>
  <si>
    <t>安藤 綾晟</t>
  </si>
  <si>
    <t>01310524</t>
  </si>
  <si>
    <t>ｲﾁｵｶ ﾊﾔﾄ</t>
  </si>
  <si>
    <t>市岡 隼虎</t>
  </si>
  <si>
    <t>01310523</t>
  </si>
  <si>
    <t>ｲﾜﾃﾀﾞｲｶﾞｸ</t>
  </si>
  <si>
    <t>ﾊﾞﾝﾉ ﾕｳｷ</t>
  </si>
  <si>
    <t>岩手大学</t>
  </si>
  <si>
    <t>坂野 佑樹</t>
  </si>
  <si>
    <t>01310522</t>
  </si>
  <si>
    <t>ｲｶﾞﾗｼ ﾕｳ</t>
  </si>
  <si>
    <t>五十嵐 悠</t>
  </si>
  <si>
    <t>01310483</t>
  </si>
  <si>
    <t>ｶﾅｻﾞﾜｼﾞｴｲﾀｲｽｷｰｸﾗﾌﾞ</t>
  </si>
  <si>
    <t>ｲﾄｳ ｺｳｲﾁ</t>
  </si>
  <si>
    <t>金沢自衛隊ｽｷｰｸﾗﾌﾞ</t>
  </si>
  <si>
    <t>伊藤 滉一</t>
  </si>
  <si>
    <t>01310480</t>
  </si>
  <si>
    <t>ﾂﾙｷﾞｺｳｺｳ</t>
  </si>
  <si>
    <t>ﾂｼﾞ ﾕｳｼﾝ</t>
  </si>
  <si>
    <t>鶴来高校</t>
  </si>
  <si>
    <t>辻 悠心</t>
  </si>
  <si>
    <t>01310468</t>
  </si>
  <si>
    <t>ｼﾝｼﾞｮｳｷﾀｺｳﾄｳｶﾞｯｺｳ</t>
  </si>
  <si>
    <t>ｶﾐﾇﾏ ﾃﾝｷ</t>
  </si>
  <si>
    <t>新庄北高等学校</t>
  </si>
  <si>
    <t>神沼 天希</t>
  </si>
  <si>
    <t>01310466</t>
  </si>
  <si>
    <t>ｵｵﾊﾞ ﾕｳｾｲ</t>
  </si>
  <si>
    <t>大場 宥誠</t>
  </si>
  <si>
    <t>01310465</t>
  </si>
  <si>
    <t>ﾖｺﾔ ﾖｳﾀ</t>
  </si>
  <si>
    <t>横谷 遥太</t>
  </si>
  <si>
    <t>01310464</t>
  </si>
  <si>
    <t>ｺｼﾞﾏ ｼﾝﾔ</t>
  </si>
  <si>
    <t>小嶋 心哉</t>
  </si>
  <si>
    <t>01310448</t>
  </si>
  <si>
    <t>ﾀﾅｶ ｾｲｺﾞ</t>
  </si>
  <si>
    <t>田中 晟悟</t>
  </si>
  <si>
    <t>01310447</t>
  </si>
  <si>
    <t>ﾅｶｼﾞﾏ ﾕｳﾀ</t>
  </si>
  <si>
    <t>中島 友太</t>
  </si>
  <si>
    <t>01310443</t>
  </si>
  <si>
    <t>ﾀｶﾊｼ ﾀｸｾｲ</t>
  </si>
  <si>
    <t>高橋 拓生</t>
  </si>
  <si>
    <t>01310442</t>
  </si>
  <si>
    <t>ﾀﾌﾞﾁ ｺｳｷ</t>
  </si>
  <si>
    <t>田淵 皓貴</t>
  </si>
  <si>
    <t>01310441</t>
  </si>
  <si>
    <t>ﾔﾏﾓﾄ ｺｳｽｹ</t>
  </si>
  <si>
    <t>山本 光祐</t>
  </si>
  <si>
    <t>01310440</t>
  </si>
  <si>
    <t>ﾔﾏﾀﾞ ﾄｳｺﾞ</t>
  </si>
  <si>
    <t>山田 統吾</t>
  </si>
  <si>
    <t>01310438</t>
  </si>
  <si>
    <t>ﾌﾗﾉｺｳｺｳ</t>
  </si>
  <si>
    <t>ﾀｶﾀﾞ ﾃﾂﾏ</t>
  </si>
  <si>
    <t>富良野高校</t>
  </si>
  <si>
    <t>髙田 哲真</t>
  </si>
  <si>
    <t>01310435</t>
  </si>
  <si>
    <t>ｵｵﾀ ﾕｳ</t>
  </si>
  <si>
    <t>太田 釉</t>
  </si>
  <si>
    <t>01310426</t>
  </si>
  <si>
    <t>ｲﾘｴ ｶｲﾄ</t>
  </si>
  <si>
    <t>入江 海音</t>
  </si>
  <si>
    <t>01310421</t>
  </si>
  <si>
    <t>ﾄｳｷｮｳﾉｳｷﾞｮｳﾀﾞｲｶﾞｸ</t>
  </si>
  <si>
    <t>ｶﾜｸﾞﾁ ﾛｸﾔ</t>
  </si>
  <si>
    <t>東京農業大学</t>
  </si>
  <si>
    <t>河口 禄耶</t>
  </si>
  <si>
    <t>01310413</t>
  </si>
  <si>
    <t>ｷﾝｷﾀﾞｲｶﾞｸ</t>
  </si>
  <si>
    <t>ﾔﾏﾀﾞ ﾀｹﾙ</t>
  </si>
  <si>
    <t>近畿大学</t>
  </si>
  <si>
    <t>山田 岳瑠</t>
  </si>
  <si>
    <t>01310412</t>
  </si>
  <si>
    <t>ﾅｶｶﾞﾜ ｹｲﾀ</t>
  </si>
  <si>
    <t>中川 恵太</t>
  </si>
  <si>
    <t>01310407</t>
  </si>
  <si>
    <t>ﾀｶﾔﾏｺｳｷﾞｮｳｺｳｺｳ</t>
  </si>
  <si>
    <t>ﾅｶｼｬ ﾊﾙﾄ</t>
  </si>
  <si>
    <t>高山工業高校</t>
  </si>
  <si>
    <t>中舎 晴斗</t>
  </si>
  <si>
    <t>01310399</t>
  </si>
  <si>
    <t>ｲﾅﾜｼﾛｺｳｺｳ</t>
  </si>
  <si>
    <t>ｲｶﾞﾗｼ ﾄﾜ</t>
  </si>
  <si>
    <t>猪苗代高校</t>
  </si>
  <si>
    <t>五十嵐 永遠</t>
  </si>
  <si>
    <t>01310398</t>
  </si>
  <si>
    <t>ｵﾘﾊﾗ ｹﾝｼ</t>
  </si>
  <si>
    <t>折原 謙心</t>
  </si>
  <si>
    <t>01310397</t>
  </si>
  <si>
    <t>ｺﾝﾄﾞｳ ﾘｸ</t>
  </si>
  <si>
    <t>近藤 凌久</t>
  </si>
  <si>
    <t>01310396</t>
  </si>
  <si>
    <t>ｱｵﾔﾏ ﾕｳｼﾞ</t>
  </si>
  <si>
    <t>青山 裕史</t>
  </si>
  <si>
    <t>01310395</t>
  </si>
  <si>
    <t>ｺﾊﾞﾔｼ ﾕｳｽｹ</t>
  </si>
  <si>
    <t>小林 祐介</t>
  </si>
  <si>
    <t>01310391</t>
  </si>
  <si>
    <t>ﾋﾗﾔﾏ ｴｲｼﾞﾛｳ</t>
  </si>
  <si>
    <t>平山 瑛二郎</t>
  </si>
  <si>
    <t>01310387</t>
  </si>
  <si>
    <t>ﾅｶﾉ ｼｭﾝｽｹ</t>
  </si>
  <si>
    <t>中野 駿亮</t>
  </si>
  <si>
    <t>01310385</t>
  </si>
  <si>
    <t>ｷﾀﾔﾏ ｿｳﾔ</t>
  </si>
  <si>
    <t>北山 蒼弥</t>
  </si>
  <si>
    <t>01310381</t>
  </si>
  <si>
    <t>ﾐﾔﾀﾞ ｱﾂｷ</t>
  </si>
  <si>
    <t>宮田 敦生</t>
  </si>
  <si>
    <t>01310380</t>
  </si>
  <si>
    <t>ﾏﾂﾓﾄ ﾚﾝ</t>
  </si>
  <si>
    <t>松本 蓮</t>
  </si>
  <si>
    <t>01310375</t>
  </si>
  <si>
    <t>ﾔﾏﾀﾞ ｶﾝﾀ</t>
  </si>
  <si>
    <t>山田 栞大</t>
  </si>
  <si>
    <t>01310371</t>
  </si>
  <si>
    <t>ｼﾓｶﾜｼｮｳｷﾞｮｳｺｳｺｳ</t>
  </si>
  <si>
    <t>ｺﾝﾄﾞｳ ｷｽﾞﾅ</t>
  </si>
  <si>
    <t>下川商業高校</t>
  </si>
  <si>
    <t>近藤 絆</t>
  </si>
  <si>
    <t>01310368</t>
  </si>
  <si>
    <t>ﾅｶﾑﾗ ﾊｼﾞﾒ</t>
  </si>
  <si>
    <t>中村 元</t>
  </si>
  <si>
    <t>01310365</t>
  </si>
  <si>
    <t>ｵｵﾋﾛ ｺｳｷ</t>
  </si>
  <si>
    <t>大廣 洸希</t>
  </si>
  <si>
    <t>01310361</t>
  </si>
  <si>
    <t>ﾓﾘﾔ ﾕｳｷ</t>
  </si>
  <si>
    <t>森谷 優貴</t>
  </si>
  <si>
    <t>01310359</t>
  </si>
  <si>
    <t>ﾐﾔｵ ﾀﾞｲｷ</t>
  </si>
  <si>
    <t>宮尾 大稀</t>
  </si>
  <si>
    <t>01310356</t>
  </si>
  <si>
    <t>ﾄｳﾎｳﾀﾞｲｶﾞｸﾌｿﾞｸﾄｳﾎｳｺｳｺｳ</t>
  </si>
  <si>
    <t>ﾊｼﾓﾄ ｹﾝ</t>
  </si>
  <si>
    <t>東邦大学付属東邦高校</t>
  </si>
  <si>
    <t>橋本 建</t>
  </si>
  <si>
    <t>01310351</t>
  </si>
  <si>
    <t>ｵｵﾀﾞｲﾗ ﾊﾔﾄ</t>
  </si>
  <si>
    <t>大平 隼人</t>
  </si>
  <si>
    <t>01310350</t>
  </si>
  <si>
    <t>ﾂｼｽｷｰｷｮｳｶｲ</t>
  </si>
  <si>
    <t>ﾜﾀﾅﾍﾞ ﾀﾞｲｷ</t>
  </si>
  <si>
    <t>津市ｽｷｰ協会</t>
  </si>
  <si>
    <t>渡辺 大輝</t>
  </si>
  <si>
    <t>01310347</t>
  </si>
  <si>
    <t>ｸﾆﾋﾛ ﾀｲﾁ</t>
  </si>
  <si>
    <t>國廣 泰地</t>
  </si>
  <si>
    <t>01310344</t>
  </si>
  <si>
    <t>ﾜｸ ﾊﾙｶ</t>
  </si>
  <si>
    <t>和久 玄</t>
  </si>
  <si>
    <t>01310338</t>
  </si>
  <si>
    <t>ｵｵﾈﾀﾞ ﾏｻﾑﾈ</t>
  </si>
  <si>
    <t>大根田 政宗</t>
  </si>
  <si>
    <t>01310336</t>
  </si>
  <si>
    <t>ｲｿﾍﾞ ﾀｲｼ</t>
  </si>
  <si>
    <t>磯部 泰志</t>
  </si>
  <si>
    <t>01310335</t>
  </si>
  <si>
    <t>ﾌｸｻﾞﾜ ｼｭｳﾍｲ</t>
  </si>
  <si>
    <t>福澤 脩平</t>
  </si>
  <si>
    <t>01310333</t>
  </si>
  <si>
    <t>ﾜﾀﾅﾍﾞ ｲｸｵ</t>
  </si>
  <si>
    <t>渡辺 郁夫</t>
  </si>
  <si>
    <t>01310326</t>
  </si>
  <si>
    <t>ｸﾄﾞｳ ﾔﾏﾄ</t>
  </si>
  <si>
    <t>工藤 和</t>
  </si>
  <si>
    <t>01310325</t>
  </si>
  <si>
    <t>ｽﾄｳ ｶｲ</t>
  </si>
  <si>
    <t>須藤 快</t>
  </si>
  <si>
    <t>01310322</t>
  </si>
  <si>
    <t>ﾀｶｼﾏ ﾊﾙﾄ</t>
  </si>
  <si>
    <t>高嶋 日登</t>
  </si>
  <si>
    <t>01310319</t>
  </si>
  <si>
    <t>ﾓﾘｼﾀ ﾋﾛﾄ</t>
  </si>
  <si>
    <t>森下 大翔</t>
  </si>
  <si>
    <t>01310318</t>
  </si>
  <si>
    <t>ｱｵﾔﾅｷﾞ ﾕｳﾏ</t>
  </si>
  <si>
    <t>青柳 裕眞</t>
  </si>
  <si>
    <t>01310317</t>
  </si>
  <si>
    <t>ｷｯｶﾜ ｼﾝﾀ</t>
  </si>
  <si>
    <t>吉川 真太</t>
  </si>
  <si>
    <t>01310309</t>
  </si>
  <si>
    <t>ﾐﾔｻﾞｷ ｺｳﾀ</t>
  </si>
  <si>
    <t>宮﨑 昂汰</t>
  </si>
  <si>
    <t>01310301</t>
  </si>
  <si>
    <t>ﾄﾞﾊﾞｼ ｶｲﾄ</t>
  </si>
  <si>
    <t>土橋 海斗</t>
  </si>
  <si>
    <t>01310299</t>
  </si>
  <si>
    <t>ｺﾔﾏ ﾚﾝﾄ</t>
  </si>
  <si>
    <t>小山 廉斗</t>
  </si>
  <si>
    <t>01310282</t>
  </si>
  <si>
    <t>ﾅｶﾉﾘｯｼｶﾝｺｳｺｳ</t>
  </si>
  <si>
    <t>ｶﾜﾍﾞ ﾋﾅﾀ</t>
  </si>
  <si>
    <t>中野立志館高校</t>
  </si>
  <si>
    <t>川邊 陽太</t>
  </si>
  <si>
    <t>01310271</t>
  </si>
  <si>
    <t>ﾀｼﾛ ｹｲﾀ</t>
  </si>
  <si>
    <t>田代 啓太</t>
  </si>
  <si>
    <t>01310268</t>
  </si>
  <si>
    <t>ﾐﾔｻﾞｷ ﾏｻｱｷ</t>
  </si>
  <si>
    <t>宮崎 真瑛</t>
  </si>
  <si>
    <t>01310253</t>
  </si>
  <si>
    <t>ﾜﾀﾅﾍﾞ ｱｽﾞｻ</t>
  </si>
  <si>
    <t>渡邊 梓</t>
  </si>
  <si>
    <t>01310252</t>
  </si>
  <si>
    <t>ｻｲﾄｳ ｴｲﾄ</t>
  </si>
  <si>
    <t>齋藤 瑛斗</t>
  </si>
  <si>
    <t>01310249</t>
  </si>
  <si>
    <t>ﾆﾎﾝﾀﾞｲｶﾞｸ</t>
  </si>
  <si>
    <t>ﾁﾊﾞ ﾀｲｷ</t>
  </si>
  <si>
    <t>日本大学</t>
  </si>
  <si>
    <t>千葉 大輝</t>
  </si>
  <si>
    <t>01310243</t>
  </si>
  <si>
    <t>ｺﾊﾞﾔｼ ﾀﾞｲｷ</t>
  </si>
  <si>
    <t>小林 大樹</t>
  </si>
  <si>
    <t>01310242</t>
  </si>
  <si>
    <t>ｵｵﾉ ｼｭﾝｽｹ</t>
  </si>
  <si>
    <t>大野 隼輔</t>
  </si>
  <si>
    <t>01310237</t>
  </si>
  <si>
    <t>ｼﾓﾉ ｶｲ</t>
  </si>
  <si>
    <t>下野 開</t>
  </si>
  <si>
    <t>01310236</t>
  </si>
  <si>
    <t>ﾀｷﾞｼ ﾔﾏﾄ</t>
  </si>
  <si>
    <t>田岸 大和</t>
  </si>
  <si>
    <t>01310233</t>
  </si>
  <si>
    <t>ｽｶﾞﾊﾗ ﾏﾅﾌﾞ</t>
  </si>
  <si>
    <t>ﾄﾖﾀ自動車ｽｷｰ部</t>
  </si>
  <si>
    <t>菅原 学</t>
  </si>
  <si>
    <t>01310232</t>
  </si>
  <si>
    <t>ｾｷﾊﾗ ﾖｼｱｷ</t>
  </si>
  <si>
    <t>関原 好明</t>
  </si>
  <si>
    <t>01310231</t>
  </si>
  <si>
    <t>ｵﾝﾀﾞ ﾄﾓｱｷ</t>
  </si>
  <si>
    <t>恩田 友明</t>
  </si>
  <si>
    <t>01310230</t>
  </si>
  <si>
    <t>ｲｼｶﾜ ｶｽﾞﾎ</t>
  </si>
  <si>
    <t>石川 和歩</t>
  </si>
  <si>
    <t>01310221</t>
  </si>
  <si>
    <t>ｺﾎﾞﾉｷ ﾂｶｻ</t>
  </si>
  <si>
    <t>枋木 司</t>
  </si>
  <si>
    <t>01310220</t>
  </si>
  <si>
    <t>ﾔｼﾞﾏ ｷﾖｱｷ</t>
  </si>
  <si>
    <t>矢嶋 潔明</t>
  </si>
  <si>
    <t>01310219</t>
  </si>
  <si>
    <t>ﾃﾗｼﾏ ｺｳﾀﾛｳ</t>
  </si>
  <si>
    <t>寺島 光太朗</t>
  </si>
  <si>
    <t>01310216</t>
  </si>
  <si>
    <t>ﾐﾔﾑﾗ ﾚﾝﾀﾛｳ</t>
  </si>
  <si>
    <t>宮村 連汰良</t>
  </si>
  <si>
    <t>01310213</t>
  </si>
  <si>
    <t>ﾌｶｲｼ ｱﾗﾀ</t>
  </si>
  <si>
    <t>深石 新大</t>
  </si>
  <si>
    <t>01310210</t>
  </si>
  <si>
    <t>ﾔﾏﾓﾄ ﾅﾂﾒ</t>
  </si>
  <si>
    <t>山本 夏芽</t>
  </si>
  <si>
    <t>01310209</t>
  </si>
  <si>
    <t>ﾏﾂｻﾞﾜ ｼﾞﾝ</t>
  </si>
  <si>
    <t>松沢 迅</t>
  </si>
  <si>
    <t>01310208</t>
  </si>
  <si>
    <t>ﾏﾙﾔﾏ ﾀｸﾄ</t>
  </si>
  <si>
    <t>丸山 拓人</t>
  </si>
  <si>
    <t>01310207</t>
  </si>
  <si>
    <t>ﾅﾂﾎﾘ ﾌｸﾔ</t>
  </si>
  <si>
    <t>夏堀 福也</t>
  </si>
  <si>
    <t>01310203</t>
  </si>
  <si>
    <t>ﾆｯﾎﾟﾝﾀｲｲｸﾀﾞｲｶﾞｸ</t>
  </si>
  <si>
    <t>ｴﾑﾗ ﾘｭｳ</t>
  </si>
  <si>
    <t>日本体育大学</t>
  </si>
  <si>
    <t>江村 龍</t>
  </si>
  <si>
    <t>01310199</t>
  </si>
  <si>
    <t>ｻｲｷ ｵｳﾘ</t>
  </si>
  <si>
    <t>齋木 凰</t>
  </si>
  <si>
    <t>01310197</t>
  </si>
  <si>
    <t>ﾔｸﾞﾁ ｺﾀﾛｳ</t>
  </si>
  <si>
    <t>矢口 琥太郎</t>
  </si>
  <si>
    <t>01310190</t>
  </si>
  <si>
    <t>ｶｷｻﾞｷ ｼﾞﾝ</t>
  </si>
  <si>
    <t>柿崎 仁</t>
  </si>
  <si>
    <t>01310189</t>
  </si>
  <si>
    <t>ｽｲｻﾝｺｳｺｳ</t>
  </si>
  <si>
    <t>ﾅｶﾑﾗ ｶｲｷ</t>
  </si>
  <si>
    <t>水産高校</t>
  </si>
  <si>
    <t>中村 快樹</t>
  </si>
  <si>
    <t>01310171</t>
  </si>
  <si>
    <t>ｱﾀﾞﾁｽｷｰｸﾗﾌﾞ</t>
  </si>
  <si>
    <t>ｻﾄｳ ｱｷｵ</t>
  </si>
  <si>
    <t>足立ｽｷｰｸﾗﾌﾞ</t>
  </si>
  <si>
    <t>佐藤 明男</t>
  </si>
  <si>
    <t>01310162</t>
  </si>
  <si>
    <t>ﾌﾁﾀ ﾔﾏﾄ</t>
  </si>
  <si>
    <t>渕田 大翔</t>
  </si>
  <si>
    <t>01310146</t>
  </si>
  <si>
    <t>ﾀｶﾊｼ ｷｮｳｽｹ</t>
  </si>
  <si>
    <t>高橋 杏介</t>
  </si>
  <si>
    <t>01310144</t>
  </si>
  <si>
    <t>ｻｸﾗﾊﾞ ﾄｳﾀ</t>
  </si>
  <si>
    <t>櫻庭 瞳太</t>
  </si>
  <si>
    <t>01310139</t>
  </si>
  <si>
    <t>ﾔﾉ ﾏｻﾊﾙ</t>
  </si>
  <si>
    <t>矢野 雅治</t>
  </si>
  <si>
    <t>01310138</t>
  </si>
  <si>
    <t>ｶｷﾇﾏ ﾕｳｷ</t>
  </si>
  <si>
    <t>柿沼 祐希</t>
  </si>
  <si>
    <t>01310136</t>
  </si>
  <si>
    <t>ﾄﾞｳｼｼｬﾈｸｻｽｽｷｰｸﾗﾌﾞ</t>
  </si>
  <si>
    <t>ｸｻｶ ﾋﾛﾄ</t>
  </si>
  <si>
    <t>Doshisha Nexus Ski Club</t>
  </si>
  <si>
    <t>日下 寛人</t>
  </si>
  <si>
    <t>01310120</t>
  </si>
  <si>
    <t>ﾆｲｶﾞﾀｹｲｴｲﾀﾞｲｶﾞｸ</t>
  </si>
  <si>
    <t>ﾎｿｶﾜ ﾋﾛｼ</t>
  </si>
  <si>
    <t>新潟経営大学</t>
  </si>
  <si>
    <t>細川 裕志</t>
  </si>
  <si>
    <t>01310113</t>
  </si>
  <si>
    <t>ｺﾏｻﾞｷ ﾊﾝﾀ</t>
  </si>
  <si>
    <t>駒﨑 帆太</t>
  </si>
  <si>
    <t>01310112</t>
  </si>
  <si>
    <t>ﾜﾀﾞ ﾘｸ</t>
  </si>
  <si>
    <t>和田 陸来</t>
  </si>
  <si>
    <t>01310094</t>
  </si>
  <si>
    <t>ｱﾝｻﾞｲ ｼｵﾝ</t>
  </si>
  <si>
    <t>安西 思温</t>
  </si>
  <si>
    <t>01310092</t>
  </si>
  <si>
    <t>ｱｵﾓﾘﾀﾞｲｶﾞｸ</t>
  </si>
  <si>
    <t>ｺﾇﾏ ﾄｷ</t>
  </si>
  <si>
    <t>青森大学</t>
  </si>
  <si>
    <t>小沼 永輝</t>
  </si>
  <si>
    <t>01310089</t>
  </si>
  <si>
    <t>ﾌｼﾞｻﾜ ﾚﾝ</t>
  </si>
  <si>
    <t>藤沢 漣</t>
  </si>
  <si>
    <t>01310081</t>
  </si>
  <si>
    <t>ﾁｰﾑｱﾚｰﾖﾈｻﾞﾜ</t>
  </si>
  <si>
    <t>ﾊｽﾐ ｼｭｳﾀ</t>
  </si>
  <si>
    <t>Team ALLEZ Yonewawa</t>
  </si>
  <si>
    <t>羽角 秀太</t>
  </si>
  <si>
    <t>01310066</t>
  </si>
  <si>
    <t>ｱﾍﾞ ﾘﾝﾀﾛｳ</t>
  </si>
  <si>
    <t>阿部 凜太朗</t>
  </si>
  <si>
    <t>01310065</t>
  </si>
  <si>
    <t>ﾌﾙﾀ ﾘｸﾄ</t>
  </si>
  <si>
    <t>古田 陸翔</t>
  </si>
  <si>
    <t>01310060</t>
  </si>
  <si>
    <t>ｹｰｴｽｽｷｰｸﾗﾌﾞ</t>
  </si>
  <si>
    <t>ﾅｶﾑﾗ ﾄﾓ</t>
  </si>
  <si>
    <t>KS SC</t>
  </si>
  <si>
    <t>中村 友</t>
  </si>
  <si>
    <t>01310059</t>
  </si>
  <si>
    <t>ﾆｼｶﾜ ｵｳｽｹ</t>
  </si>
  <si>
    <t>西川 旺佑</t>
  </si>
  <si>
    <t>01310042</t>
  </si>
  <si>
    <t>ﾋﾛｻｷ ﾊﾔﾃ</t>
  </si>
  <si>
    <t>広崎 迅</t>
  </si>
  <si>
    <t>01310041</t>
  </si>
  <si>
    <t>ｻﾄｳ ｹｲ</t>
  </si>
  <si>
    <t>佐藤 慶</t>
  </si>
  <si>
    <t>01310039</t>
  </si>
  <si>
    <t>ﾔﾏﾓﾄ ﾋﾀﾞｶ</t>
  </si>
  <si>
    <t>山本 陽崇</t>
  </si>
  <si>
    <t>01310016</t>
  </si>
  <si>
    <t>ﾋｸﾞﾁ ﾐｷﾄ</t>
  </si>
  <si>
    <t>樋口 幹都</t>
  </si>
  <si>
    <t>01310015</t>
  </si>
  <si>
    <t>ﾃｲｷｮｳｱｻｶｺｳｺｳ</t>
  </si>
  <si>
    <t>ｵｵｶﾜﾗ ｶｴﾃﾞ</t>
  </si>
  <si>
    <t>帝京安積高校</t>
  </si>
  <si>
    <t>大川原 楓</t>
  </si>
  <si>
    <t>01310012</t>
  </si>
  <si>
    <t>ｼﾊﾞ ﾏﾋﾛ</t>
  </si>
  <si>
    <t>志波 茉拓</t>
  </si>
  <si>
    <t>01310010</t>
  </si>
  <si>
    <t>ﾌｶｲ ｶﾝﾀ</t>
  </si>
  <si>
    <t>深井 寛太</t>
  </si>
  <si>
    <t>01310003</t>
  </si>
  <si>
    <t>ｶﾐﾑﾗ ｶﾝﾀ</t>
  </si>
  <si>
    <t>上村 貫太</t>
  </si>
  <si>
    <t>01310000</t>
  </si>
  <si>
    <t>ｱｲｻﾞｷ ﾓﾄｲ</t>
  </si>
  <si>
    <t>相崎 基</t>
  </si>
  <si>
    <t>01309994</t>
  </si>
  <si>
    <t>ﾆｼｳｴ ﾘｮｳ</t>
  </si>
  <si>
    <t>西上 遼</t>
  </si>
  <si>
    <t>01309993</t>
  </si>
  <si>
    <t>ﾈﾂ ｶｽﾞﾋﾛ</t>
  </si>
  <si>
    <t>根津 和弘</t>
  </si>
  <si>
    <t>01309990</t>
  </si>
  <si>
    <t>ﾀﾞｲﾄｳﾌﾞﾝｶﾀﾞｲｶﾞｸ</t>
  </si>
  <si>
    <t>ｱﾗｲ ｿｳｲﾁﾛｳ</t>
  </si>
  <si>
    <t>大東文化大学</t>
  </si>
  <si>
    <t>荒井 颯一郎</t>
  </si>
  <si>
    <t>01309986</t>
  </si>
  <si>
    <t>ｲﾄｳ ｿｳｲﾁﾛｳ</t>
  </si>
  <si>
    <t>伊藤 宗一朗</t>
  </si>
  <si>
    <t>01309983</t>
  </si>
  <si>
    <t>ﾓﾄﾓﾘ ﾕｷﾄ</t>
  </si>
  <si>
    <t>本守 優希斗</t>
  </si>
  <si>
    <t>01309979</t>
  </si>
  <si>
    <t>ﾔﾏﾀﾞ ﾕｳｽｹ</t>
  </si>
  <si>
    <t>山田 優介</t>
  </si>
  <si>
    <t>01309978</t>
  </si>
  <si>
    <t>ﾊｯﾀ ﾗｲﾄ</t>
  </si>
  <si>
    <t>八田 来飛</t>
  </si>
  <si>
    <t>01309974</t>
  </si>
  <si>
    <t>ﾊｯﾀ ｹｲﾄ</t>
  </si>
  <si>
    <t>八田 圭隼</t>
  </si>
  <si>
    <t>01309972</t>
  </si>
  <si>
    <t>ﾋﾞﾎﾛｺｳｺｳ</t>
  </si>
  <si>
    <t>ﾏﾂﾓﾄ ﾘｮｳﾀ</t>
  </si>
  <si>
    <t>美幌高校</t>
  </si>
  <si>
    <t>松本 凌汰</t>
  </si>
  <si>
    <t>01309969</t>
  </si>
  <si>
    <t>ﾋﾗｲ ﾚｵ</t>
  </si>
  <si>
    <t>平井 玲央</t>
  </si>
  <si>
    <t>01309962</t>
  </si>
  <si>
    <t>ｲｼｸﾞﾛ ﾀｲｾｲ</t>
  </si>
  <si>
    <t>石黒 太誠</t>
  </si>
  <si>
    <t>01309950</t>
  </si>
  <si>
    <t>ｴﾝﾀﾞ ﾋﾛﾄ</t>
  </si>
  <si>
    <t>遠田 廣斗</t>
  </si>
  <si>
    <t>01309944</t>
  </si>
  <si>
    <t>ｵｶﾀﾞ ｺｳｷ</t>
  </si>
  <si>
    <t>岡田 幸輝</t>
  </si>
  <si>
    <t>01309943</t>
  </si>
  <si>
    <t>ｺﾊﾞﾔｼ ﾊﾙﾏ</t>
  </si>
  <si>
    <t>小林 陽真</t>
  </si>
  <si>
    <t>01309938</t>
  </si>
  <si>
    <t>ｵｵｾ ﾕｳｷ</t>
  </si>
  <si>
    <t>大瀬 優貴</t>
  </si>
  <si>
    <t>01309931</t>
  </si>
  <si>
    <t>ﾘｭｳｺｸﾀﾞｲｶﾞｸ</t>
  </si>
  <si>
    <t>ﾅｲﾄｳ ﾕﾒﾄ</t>
  </si>
  <si>
    <t>龍谷大学</t>
  </si>
  <si>
    <t>内藤 夢翔</t>
  </si>
  <si>
    <t>01309925</t>
  </si>
  <si>
    <t>ｶﾜﾑﾗ ﾕｳﾀ</t>
  </si>
  <si>
    <t>川村 優太</t>
  </si>
  <si>
    <t>01309913</t>
  </si>
  <si>
    <t>ｵｾﾞｺｳｺｳ</t>
  </si>
  <si>
    <t>ﾖｼﾉ ﾀﾏｷ</t>
  </si>
  <si>
    <t>尾瀬高校</t>
  </si>
  <si>
    <t>吉野 碧紀</t>
  </si>
  <si>
    <t>01309911</t>
  </si>
  <si>
    <t>ﾎﾝﾏ ｺｳｲﾁ</t>
  </si>
  <si>
    <t>本間 幸一</t>
  </si>
  <si>
    <t>01309905</t>
  </si>
  <si>
    <t>ﾎﾝﾏ ﾀﾞｲﾁ</t>
  </si>
  <si>
    <t>本間 大地</t>
  </si>
  <si>
    <t>01309904</t>
  </si>
  <si>
    <t>ｶﾅﾏﾙ ﾀｸﾋﾛ</t>
  </si>
  <si>
    <t>金丸 拓寛</t>
  </si>
  <si>
    <t>01309871</t>
  </si>
  <si>
    <t>ﾋｸﾞﾁ ｺﾀﾛｳ</t>
  </si>
  <si>
    <t>高田自衛隊ｽｷｰ部</t>
  </si>
  <si>
    <t>樋口 虎多朗</t>
  </si>
  <si>
    <t>01309870</t>
  </si>
  <si>
    <t>ﾅｶﾞﾉｺｳｺｳ</t>
  </si>
  <si>
    <t>ｲｲﾓﾘ ﾊﾙﾄ</t>
  </si>
  <si>
    <t>長野高校</t>
  </si>
  <si>
    <t>飯森 春人</t>
  </si>
  <si>
    <t>01309862</t>
  </si>
  <si>
    <t>ﾓﾘ ｾﾅ</t>
  </si>
  <si>
    <t>森 星七</t>
  </si>
  <si>
    <t>01309841</t>
  </si>
  <si>
    <t>ﾄｳｶﾏﾁｿｳｺﾞｳｺｳｺｳ</t>
  </si>
  <si>
    <t>ｽｽﾞｷ ﾐﾁｻﾀﾞ</t>
  </si>
  <si>
    <t>鈴木 教究</t>
  </si>
  <si>
    <t>01309837</t>
  </si>
  <si>
    <t>ｲｼﾀﾞ ｼｮｳﾏ</t>
  </si>
  <si>
    <t>石田 翔眞</t>
  </si>
  <si>
    <t>01309826</t>
  </si>
  <si>
    <t>ﾏｴﾀﾞ ﾚｵ</t>
  </si>
  <si>
    <t>前田 怜和</t>
  </si>
  <si>
    <t>01309818</t>
  </si>
  <si>
    <t>ﾅｶﾞﾉｺｳｾﾝ</t>
  </si>
  <si>
    <t>ﾔﾏｸﾞﾁ ﾄｼｷ</t>
  </si>
  <si>
    <t>長野高専</t>
  </si>
  <si>
    <t>山口 渡史樹</t>
  </si>
  <si>
    <t>01309812</t>
  </si>
  <si>
    <t>ﾔﾏﾀﾞ ｴﾝﾐ</t>
  </si>
  <si>
    <t>山田 縁美</t>
  </si>
  <si>
    <t>01309804</t>
  </si>
  <si>
    <t>ﾀｶﾊｼ ﾕｳﾀﾛｳ</t>
  </si>
  <si>
    <t>高橋 優太朗</t>
  </si>
  <si>
    <t>01309803</t>
  </si>
  <si>
    <t>ﾎｳｾｲﾀﾞｲｶﾞｸ</t>
  </si>
  <si>
    <t>ｻﾄｳ ﾕﾀｶ</t>
  </si>
  <si>
    <t>法政大学</t>
  </si>
  <si>
    <t>佐藤 悠宇</t>
  </si>
  <si>
    <t>01309796</t>
  </si>
  <si>
    <t>ｶｽｶﾞ ﾖｼﾕｷ</t>
  </si>
  <si>
    <t>春日 喜行</t>
  </si>
  <si>
    <t>01309791</t>
  </si>
  <si>
    <t>ﾌｼﾞﾓﾄ ｲﾌﾞｷ</t>
  </si>
  <si>
    <t>藤本 伊吹</t>
  </si>
  <si>
    <t>01309784</t>
  </si>
  <si>
    <t>ﾜｾﾀﾞﾀﾞｲｶﾞｸ</t>
  </si>
  <si>
    <t>ﾌｼﾞﾜﾗ ﾃﾝｾｲ</t>
  </si>
  <si>
    <t>早稲田大学</t>
  </si>
  <si>
    <t>藤原 天聖</t>
  </si>
  <si>
    <t>01309779</t>
  </si>
  <si>
    <t>ﾆﾎﾝｺｳｸｳ</t>
  </si>
  <si>
    <t>ﾔﾁ ｿﾗ</t>
  </si>
  <si>
    <t>日本航空</t>
  </si>
  <si>
    <t>谷地 宙</t>
  </si>
  <si>
    <t>01309773</t>
  </si>
  <si>
    <t>ﾔﾏﾀﾞ ｻﾄｼ</t>
  </si>
  <si>
    <t>山田 諭司</t>
  </si>
  <si>
    <t>01309753</t>
  </si>
  <si>
    <t>ﾄﾐｲ ﾀｶｼ</t>
  </si>
  <si>
    <t>富井 孝</t>
  </si>
  <si>
    <t>01309737</t>
  </si>
  <si>
    <t>ﾀｶﾔﾅｷﾞ ｺｳｷ</t>
  </si>
  <si>
    <t>高柳 宏気</t>
  </si>
  <si>
    <t>01309732</t>
  </si>
  <si>
    <t>ﾔﾏｸﾞﾁ ﾘｭｳｾｲ</t>
  </si>
  <si>
    <t>山口 瑠星</t>
  </si>
  <si>
    <t>01309730</t>
  </si>
  <si>
    <t>ﾔｽﾉ ﾀｶｵ</t>
  </si>
  <si>
    <t>安野 喬雄</t>
  </si>
  <si>
    <t>01309726</t>
  </si>
  <si>
    <t>ﾎｸﾀﾞｲｽｷｰﾌﾞｵｰﾋﾞｰｶｲ</t>
  </si>
  <si>
    <t>ﾋﾛｾ ﾀｶｼ</t>
  </si>
  <si>
    <t>北大ｽｷｰ部OB会</t>
  </si>
  <si>
    <t>廣瀬 貴志</t>
  </si>
  <si>
    <t>01309725</t>
  </si>
  <si>
    <t>ｷﾀｼﾞﾏ ｸｳｶﾞ</t>
  </si>
  <si>
    <t>北嶋 空河</t>
  </si>
  <si>
    <t>01309720</t>
  </si>
  <si>
    <t>ｲｶﾞﾗｼ ｹﾞﾝ</t>
  </si>
  <si>
    <t>五十嵐 元</t>
  </si>
  <si>
    <t>01309709</t>
  </si>
  <si>
    <t>ﾒｲｼﾞﾀﾞｲｶﾞｸ</t>
  </si>
  <si>
    <t>ｽｽﾞｷ ﾓﾄﾂｸﾞ</t>
  </si>
  <si>
    <t>明治大学</t>
  </si>
  <si>
    <t>鈴木 一世</t>
  </si>
  <si>
    <t>01309702</t>
  </si>
  <si>
    <t>ﾐｼﾏ ﾔﾏﾄ</t>
  </si>
  <si>
    <t>三島 大橙</t>
  </si>
  <si>
    <t>01309698</t>
  </si>
  <si>
    <t>ﾅﾝｼｮｳﾐﾗｲｺｳｺｳ</t>
  </si>
  <si>
    <t>ﾅｲｷ ﾀｶﾑﾈ</t>
  </si>
  <si>
    <t>南昌みらい高校</t>
  </si>
  <si>
    <t>内記 孝宗</t>
  </si>
  <si>
    <t>01309690</t>
  </si>
  <si>
    <t>ｼﾞｿﾞｳﾄﾞｳ ｲｵﾘ</t>
  </si>
  <si>
    <t>地蔵堂 伊織</t>
  </si>
  <si>
    <t>01309688</t>
  </si>
  <si>
    <t>ﾔｲﾂﾞﾁｭｳｵｳｺｳｺｳ</t>
  </si>
  <si>
    <t>ｱｵｷ ﾋﾛﾄ</t>
  </si>
  <si>
    <t>焼津中央高校</t>
  </si>
  <si>
    <t>青木 大翔</t>
  </si>
  <si>
    <t>01309672</t>
  </si>
  <si>
    <t>ｻﾄｳ ｼﾞｭﾝﾉｽｹ</t>
  </si>
  <si>
    <t>佐藤 潤之介</t>
  </si>
  <si>
    <t>01309666</t>
  </si>
  <si>
    <t>ﾆﾉﾐﾔ ﾀﾛｳ</t>
  </si>
  <si>
    <t>二宮 太郎</t>
  </si>
  <si>
    <t>01309664</t>
  </si>
  <si>
    <t>ﾑﾗｵｶｺｳｺｳ</t>
  </si>
  <si>
    <t>ﾀﾌﾞﾁ ﾕｳﾔ</t>
  </si>
  <si>
    <t>村岡高校</t>
  </si>
  <si>
    <t>田淵 友也</t>
  </si>
  <si>
    <t>01309645</t>
  </si>
  <si>
    <t>ﾏﾙﾔﾏ ﾕｲﾄ</t>
  </si>
  <si>
    <t>丸山 由利</t>
  </si>
  <si>
    <t>01309639</t>
  </si>
  <si>
    <t>ｲｼﾊﾗ ﾀｶ</t>
  </si>
  <si>
    <t>石原 喬</t>
  </si>
  <si>
    <t>01309626</t>
  </si>
  <si>
    <t>ﾔﾏｶﾐ ｿｳﾀ</t>
  </si>
  <si>
    <t>山上 想太</t>
  </si>
  <si>
    <t>01309625</t>
  </si>
  <si>
    <t>ﾐﾖｼ ﾀｶﾌﾐ</t>
  </si>
  <si>
    <t>三好 孝文</t>
  </si>
  <si>
    <t>01309622</t>
  </si>
  <si>
    <t>ｻｶﾂﾒ ｼﾝｺﾞ</t>
  </si>
  <si>
    <t>坂詰 真吾</t>
  </si>
  <si>
    <t>01309616</t>
  </si>
  <si>
    <t>ﾊﾅｻﾞﾜ ﾌｳﾔ</t>
  </si>
  <si>
    <t>花澤 楓也</t>
  </si>
  <si>
    <t>01309610</t>
  </si>
  <si>
    <t>ﾂﾔﾏｺｳｷﾞｮｳｺｳｺｳ</t>
  </si>
  <si>
    <t>ｻｺ ｱｵﾊﾞ</t>
  </si>
  <si>
    <t>津山工業高校</t>
  </si>
  <si>
    <t>佐子 青葉</t>
  </si>
  <si>
    <t>01309607</t>
  </si>
  <si>
    <t>ｺﾏﾑﾗ ﾊﾔﾄ</t>
  </si>
  <si>
    <t>駒村 隼</t>
  </si>
  <si>
    <t>01309603</t>
  </si>
  <si>
    <t>ｲｹｳﾁ ﾋﾛﾄ</t>
  </si>
  <si>
    <t>池内 大翔</t>
  </si>
  <si>
    <t>01309584</t>
  </si>
  <si>
    <t>ﾄｸﾀﾆ ﾐﾈﾖｼ</t>
  </si>
  <si>
    <t>徳谷 嶂睿</t>
  </si>
  <si>
    <t>01309582</t>
  </si>
  <si>
    <t>ｷｸﾁ ｾﾝｼﾛｳ</t>
  </si>
  <si>
    <t>菊池 泉士郎</t>
  </si>
  <si>
    <t>01309567</t>
  </si>
  <si>
    <t>ｵﾁｱｲ ﾉﾌﾞｷ</t>
  </si>
  <si>
    <t>落合 信輝</t>
  </si>
  <si>
    <t>01309563</t>
  </si>
  <si>
    <t>ｾｷ ｺﾀﾛｳ</t>
  </si>
  <si>
    <t>関 胡太朗</t>
  </si>
  <si>
    <t>01309552</t>
  </si>
  <si>
    <t>中道 陽人</t>
  </si>
  <si>
    <t>01309547</t>
  </si>
  <si>
    <t>ﾏﾂﾓﾄ ﾘｷ</t>
  </si>
  <si>
    <t>松本 力</t>
  </si>
  <si>
    <t>01309545</t>
  </si>
  <si>
    <t>ｺｲｹ ｼｮｳﾍｲ</t>
  </si>
  <si>
    <t>小池 祥平</t>
  </si>
  <si>
    <t>01309544</t>
  </si>
  <si>
    <t>ｲﾜｼﾀ ﾏｻﾐ</t>
  </si>
  <si>
    <t>岩下 聖実</t>
  </si>
  <si>
    <t>01309541</t>
  </si>
  <si>
    <t>ﾌｼﾞｲ ﾕｷﾉﾘ</t>
  </si>
  <si>
    <t>藤井 千徳</t>
  </si>
  <si>
    <t>01309539</t>
  </si>
  <si>
    <t>ﾅｶﾑﾗ ｷﾖﾕｷ</t>
  </si>
  <si>
    <t>中村 心侑</t>
  </si>
  <si>
    <t>01309538</t>
  </si>
  <si>
    <t>ｻﾜｸﾞﾁ ｸﾞﾝ</t>
  </si>
  <si>
    <t>澤口 群青</t>
  </si>
  <si>
    <t>01309537</t>
  </si>
  <si>
    <t>ﾌﾅﾊﾞ ｶﾞｲｱ</t>
  </si>
  <si>
    <t>船場 凱安</t>
  </si>
  <si>
    <t>01309517</t>
  </si>
  <si>
    <t>ﾅﾘﾀ ﾕｲﾄ</t>
  </si>
  <si>
    <t>成田 結翔</t>
  </si>
  <si>
    <t>01309516</t>
  </si>
  <si>
    <t>ｸﾜﾊﾞﾗ ｻﾂｷ</t>
  </si>
  <si>
    <t>桑原 颯希</t>
  </si>
  <si>
    <t>01309512</t>
  </si>
  <si>
    <t>ﾅｶﾉﾘｯｼｶﾝｺｳﾄｳｶﾞｯｺｳ</t>
  </si>
  <si>
    <t>ｵｶﾀﾞ ﾀﾂｷ</t>
  </si>
  <si>
    <t>岡田 龍樹</t>
  </si>
  <si>
    <t>01309484</t>
  </si>
  <si>
    <t>ｷｸﾁ ｼｮｳﾀ</t>
  </si>
  <si>
    <t>菊地 正汰</t>
  </si>
  <si>
    <t>01309474</t>
  </si>
  <si>
    <t>ｸﾛｲﾜ ｹｲｽｹ</t>
  </si>
  <si>
    <t>黒岩 佳佑</t>
  </si>
  <si>
    <t>01309434</t>
  </si>
  <si>
    <t>ｵｵﾔﾏ ﾊﾙｷ</t>
  </si>
  <si>
    <t>大山 陽生</t>
  </si>
  <si>
    <t>01309433</t>
  </si>
  <si>
    <t>ｲｹﾀﾞ ﾀﾞｲｷ</t>
  </si>
  <si>
    <t>池田 大輝</t>
  </si>
  <si>
    <t>01309430</t>
  </si>
  <si>
    <t>ｶﾜﾍﾞ ﾀﾞﾝﾀ</t>
  </si>
  <si>
    <t>川邊 暖太</t>
  </si>
  <si>
    <t>01309429</t>
  </si>
  <si>
    <t>ｵｵﾊﾞ ｹﾝｼﾝ</t>
  </si>
  <si>
    <t>大場 顕真</t>
  </si>
  <si>
    <t>01309423</t>
  </si>
  <si>
    <t>ﾎｿﾔ ｼﾞｭﾝﾉｽｹ</t>
  </si>
  <si>
    <t>細矢 淳之介</t>
  </si>
  <si>
    <t>01309420</t>
  </si>
  <si>
    <t>ｷｮｳﾄｻﾝｷﾞｮｳﾀﾞｲｶﾞｸ</t>
  </si>
  <si>
    <t>ｵｼｷ ﾊﾙﾄ</t>
  </si>
  <si>
    <t>京都産業大学</t>
  </si>
  <si>
    <t>押木 遥音</t>
  </si>
  <si>
    <t>01309417</t>
  </si>
  <si>
    <t>ｻﾄｳ ｺﾞﾘﾝ</t>
  </si>
  <si>
    <t>佐藤 五輪</t>
  </si>
  <si>
    <t>01309415</t>
  </si>
  <si>
    <t>ｼﾓﾄﾘ ﾕｳｻｸ</t>
  </si>
  <si>
    <t>霜鳥 友作</t>
  </si>
  <si>
    <t>01309407</t>
  </si>
  <si>
    <t>ｾﾝｼｭｳﾀﾞｲｶﾞｸ</t>
  </si>
  <si>
    <t>ｵｶﾀﾞ ﾘｭｳｽｹ</t>
  </si>
  <si>
    <t>専修大学</t>
  </si>
  <si>
    <t>岡田 龍介</t>
  </si>
  <si>
    <t>01309405</t>
  </si>
  <si>
    <t>ｶｲｼﾞｵｵﾐﾅﾄｽｷｰﾌﾞ</t>
  </si>
  <si>
    <t>ｵｶﾀﾞ ｹﾝﾀﾛｳ</t>
  </si>
  <si>
    <t>海自大湊ｽｷｰ部</t>
  </si>
  <si>
    <t>岡田 健太郎</t>
  </si>
  <si>
    <t>01309383</t>
  </si>
  <si>
    <t>ﾖﾈｶﾜ ｺｳｷ</t>
  </si>
  <si>
    <t>米川 昊輝</t>
  </si>
  <si>
    <t>01309372</t>
  </si>
  <si>
    <t>ﾎｯｶｲﾄﾞｳｴﾈﾙｷﾞｰｽｷｰﾌﾞ</t>
  </si>
  <si>
    <t>ﾔﾏﾀﾞ ﾕｳﾀ</t>
  </si>
  <si>
    <t>北海道ｴﾈﾙｷﾞｰｽｷｰ部</t>
  </si>
  <si>
    <t>山田 雄太</t>
  </si>
  <si>
    <t>01309368</t>
  </si>
  <si>
    <t>ｱｵｷ ｿｳﾀ</t>
  </si>
  <si>
    <t>青木 颯汰</t>
  </si>
  <si>
    <t>01309335</t>
  </si>
  <si>
    <t>ﾄｳﾖｳﾀﾞｲｶﾞｸ</t>
  </si>
  <si>
    <t>ﾜｸ ｱﾂｷ</t>
  </si>
  <si>
    <t>東洋大学</t>
  </si>
  <si>
    <t>和久 斡希</t>
  </si>
  <si>
    <t>01309318</t>
  </si>
  <si>
    <t>ｷｮｳﾄｻﾝｷﾞｮｳﾀﾞｲｶﾞｸﾀｲｲｸｶｲｽｷｰﾌﾞ</t>
  </si>
  <si>
    <t>ﾀﾞｲﾄｳ ﾕｳﾏ</t>
  </si>
  <si>
    <t>大藤 有真</t>
  </si>
  <si>
    <t>01309305</t>
  </si>
  <si>
    <t>ﾔﾏｷﾞｼ ﾄｵﾙ</t>
  </si>
  <si>
    <t>山岸 徹</t>
  </si>
  <si>
    <t>01309223</t>
  </si>
  <si>
    <t>ﾁｭｳｵｳﾀﾞｲｶﾞｸ</t>
  </si>
  <si>
    <t>ﾏﾂﾓﾄ ｾｲﾔ</t>
  </si>
  <si>
    <t>中央大学</t>
  </si>
  <si>
    <t>松本 聖也</t>
  </si>
  <si>
    <t>01309216</t>
  </si>
  <si>
    <t>ﾖｼﾀﾞ ﾗｲ</t>
  </si>
  <si>
    <t>吉田 頼生</t>
  </si>
  <si>
    <t>01309215</t>
  </si>
  <si>
    <t>ﾔﾏｼﾀ ｼｮｳﾀﾞｲ</t>
  </si>
  <si>
    <t>山下 翔大</t>
  </si>
  <si>
    <t>01309184</t>
  </si>
  <si>
    <t>ﾌｼﾞﾏｷ ｹﾝｲﾁ</t>
  </si>
  <si>
    <t>藤巻 謙一</t>
  </si>
  <si>
    <t>01309162</t>
  </si>
  <si>
    <t>ｼﾞｪｲｱｰﾙﾎｯｶｲﾄﾞｳｽｷｰﾌﾞ</t>
  </si>
  <si>
    <t>ﾉﾑﾗ ﾀｸﾑ</t>
  </si>
  <si>
    <t>JR北海道ｽｷｰ部</t>
  </si>
  <si>
    <t>野村 拓夢</t>
  </si>
  <si>
    <t>01309104</t>
  </si>
  <si>
    <t>ﾌﾅﾔﾏ ﾕｳﾄ</t>
  </si>
  <si>
    <t>舟山 侑翔</t>
  </si>
  <si>
    <t>01309098</t>
  </si>
  <si>
    <t>ｴﾝﾄﾞｳ ｶﾞｸ</t>
  </si>
  <si>
    <t>遠藤 雅空</t>
  </si>
  <si>
    <t>01309096</t>
  </si>
  <si>
    <t>ﾃｨｰｴｰｼｰｽｷｰﾁｰﾑ</t>
  </si>
  <si>
    <t>ｴﾋﾞｻﾜ ﾙｰｸ</t>
  </si>
  <si>
    <t>T.A.C Ski Team</t>
  </si>
  <si>
    <t>蛯沢 瑠来</t>
  </si>
  <si>
    <t>01309086</t>
  </si>
  <si>
    <t>ｺﾞﾄｳ ﾘｮｳｽｹ</t>
  </si>
  <si>
    <t>後藤 涼祐</t>
  </si>
  <si>
    <t>01309048</t>
  </si>
  <si>
    <t>ﾎｼｶﾜ ｾｲﾔ</t>
  </si>
  <si>
    <t>干川 清矢</t>
  </si>
  <si>
    <t>01309045</t>
  </si>
  <si>
    <t>ﾏｴﾀﾞ ｼﾘｭｳ</t>
  </si>
  <si>
    <t>前田 志颯</t>
  </si>
  <si>
    <t>01309042</t>
  </si>
  <si>
    <t>ﾅｶｻﾞﾜ ﾀｸﾔ</t>
  </si>
  <si>
    <t>中澤 拓哉</t>
  </si>
  <si>
    <t>01308990</t>
  </si>
  <si>
    <t>ﾄﾐｲ ﾌｸﾀ</t>
  </si>
  <si>
    <t>富井 福太</t>
  </si>
  <si>
    <t>01308974</t>
  </si>
  <si>
    <t>ｺｸｶﾞｸｲﾝﾀﾞｲｶﾞｸ</t>
  </si>
  <si>
    <t>ｸﾘﾊﾞﾔｼ ｺﾀﾛｳ</t>
  </si>
  <si>
    <t>國學院大学</t>
  </si>
  <si>
    <t>栗林 虎太郎</t>
  </si>
  <si>
    <t>01308959</t>
  </si>
  <si>
    <t>ｷﾀｻﾞﾜ ｹﾝｼ</t>
  </si>
  <si>
    <t>北澤 謙志</t>
  </si>
  <si>
    <t>01308920</t>
  </si>
  <si>
    <t>ｸｼﾊｼ ﾕｳｼﾞﾛｳ</t>
  </si>
  <si>
    <t>串橋 祐次郎</t>
  </si>
  <si>
    <t>01308918</t>
  </si>
  <si>
    <t>ﾂﾊﾞﾀ ｲｯﾃﾂ</t>
  </si>
  <si>
    <t>津端 一徹</t>
  </si>
  <si>
    <t>01308914</t>
  </si>
  <si>
    <t>ｸﾛｽ ｹｲｽｹ</t>
  </si>
  <si>
    <t>２戦車上富良野</t>
  </si>
  <si>
    <t>黒須 啓介</t>
  </si>
  <si>
    <t>01308900</t>
  </si>
  <si>
    <t>ﾊﾞﾊﾞ ｼﾝﾍﾟｲ</t>
  </si>
  <si>
    <t>馬場 慎平</t>
  </si>
  <si>
    <t>01308886</t>
  </si>
  <si>
    <t>ﾊﾔｶﾜ ｹﾞﾝｷ</t>
  </si>
  <si>
    <t>早川 元希</t>
  </si>
  <si>
    <t>01308885</t>
  </si>
  <si>
    <t>ﾅｶﾞﾔｽ ｺｳﾀ</t>
  </si>
  <si>
    <t>永易 幸太</t>
  </si>
  <si>
    <t>01308876</t>
  </si>
  <si>
    <t>ﾔﾏｸﾞﾁ ﾚﾝﾀ</t>
  </si>
  <si>
    <t>山口 蓮太</t>
  </si>
  <si>
    <t>01308875</t>
  </si>
  <si>
    <t>ﾏｴﾀﾞ ｺｳｷ</t>
  </si>
  <si>
    <t>前田 航希</t>
  </si>
  <si>
    <t>01308859</t>
  </si>
  <si>
    <t>ｲｼﾊﾗ ﾄｸ</t>
  </si>
  <si>
    <t>石原 徳</t>
  </si>
  <si>
    <t>01308846</t>
  </si>
  <si>
    <t>ﾀﾑﾗ ﾋﾛﾕｷ</t>
  </si>
  <si>
    <t>田村 大幸</t>
  </si>
  <si>
    <t>01308842</t>
  </si>
  <si>
    <t>ｱﾝﾄﾞｳ ｺｳｷ</t>
  </si>
  <si>
    <t>安藤 功騎</t>
  </si>
  <si>
    <t>01308841</t>
  </si>
  <si>
    <t>ﾉｻﾞｷ ｺﾞｳ</t>
  </si>
  <si>
    <t>野﨑 豪</t>
  </si>
  <si>
    <t>01308812</t>
  </si>
  <si>
    <t>ｼﾝｼｮｳ ﾚﾝ</t>
  </si>
  <si>
    <t>眞正 蓮</t>
  </si>
  <si>
    <t>01308804</t>
  </si>
  <si>
    <t>ｼﾏﾀﾞ ﾄﾓｷ</t>
  </si>
  <si>
    <t>島田 知来</t>
  </si>
  <si>
    <t>01308799</t>
  </si>
  <si>
    <t>ｴﾝﾄﾞｳ ﾖｼﾄ</t>
  </si>
  <si>
    <t>遠藤 佳人</t>
  </si>
  <si>
    <t>01308791</t>
  </si>
  <si>
    <t>ｷｸﾁ ﾘｭｳｾｲ</t>
  </si>
  <si>
    <t>菊池 隆世</t>
  </si>
  <si>
    <t>01308784</t>
  </si>
  <si>
    <t>ﾜｶｽｶﾞ ﾘｭｳｻｸ</t>
  </si>
  <si>
    <t>若菅 竜作</t>
  </si>
  <si>
    <t>01308778</t>
  </si>
  <si>
    <t>ﾎｼﾅ ｺｳｷ</t>
  </si>
  <si>
    <t>星名 恒輝</t>
  </si>
  <si>
    <t>01308764</t>
  </si>
  <si>
    <t>ｻﾄｳ ｲｽﾞｷ</t>
  </si>
  <si>
    <t>佐藤 泉起</t>
  </si>
  <si>
    <t>01308755</t>
  </si>
  <si>
    <t>ｸﾛｻﾜ ﾕｲﾄ</t>
  </si>
  <si>
    <t>黒澤 唯斗</t>
  </si>
  <si>
    <t>01308741</t>
  </si>
  <si>
    <t>ﾌｼﾞﾓﾄ ｺｳｽｹ</t>
  </si>
  <si>
    <t>藤本 孝輔</t>
  </si>
  <si>
    <t>01308737</t>
  </si>
  <si>
    <t>ﾌﾙﾀ ｼｭｳﾄ</t>
  </si>
  <si>
    <t>古田 柊斗</t>
  </si>
  <si>
    <t>01308720</t>
  </si>
  <si>
    <t>ｼﾞｴｲﾀｲﾀｲｲｸｶﾞｯｺｳ</t>
  </si>
  <si>
    <t>ﾀｶﾊﾀ ｱﾕﾐ</t>
  </si>
  <si>
    <t>自衛隊体育学校</t>
  </si>
  <si>
    <t>髙畑 歩</t>
  </si>
  <si>
    <t>01308719</t>
  </si>
  <si>
    <t>ｳｴﾏﾂ ｺｳﾀﾞｲ</t>
  </si>
  <si>
    <t>植松 昂大</t>
  </si>
  <si>
    <t>01308617</t>
  </si>
  <si>
    <t>ｶﾒﾀﾞ ｱｻﾋ</t>
  </si>
  <si>
    <t>亀田 朝陽</t>
  </si>
  <si>
    <t>01308609</t>
  </si>
  <si>
    <t>ｷｮｳﾄｺｳｶｽｷｰｸﾗﾌﾞ</t>
  </si>
  <si>
    <t>ｶﾜﾓﾄ ｶｽﾞﾊ</t>
  </si>
  <si>
    <t>京都光華S.C.</t>
  </si>
  <si>
    <t>河本 和葉</t>
  </si>
  <si>
    <t>01308577</t>
  </si>
  <si>
    <t>ﾔﾏｸﾞﾁ ﾀﾞｲｷ</t>
  </si>
  <si>
    <t>山口 大輝</t>
  </si>
  <si>
    <t>01308542</t>
  </si>
  <si>
    <t>ｸﾎﾞﾀ ﾔｸﾓ</t>
  </si>
  <si>
    <t>久保田 八雲</t>
  </si>
  <si>
    <t>01308521</t>
  </si>
  <si>
    <t>ｸﾎﾞﾀ ｺｳﾀﾛｳ</t>
  </si>
  <si>
    <t>久保田 康太郎</t>
  </si>
  <si>
    <t>01308520</t>
  </si>
  <si>
    <t>ﾓﾘ ﾘｵ</t>
  </si>
  <si>
    <t>森 稟桜</t>
  </si>
  <si>
    <t>01308516</t>
  </si>
  <si>
    <t>岡田 滉樹</t>
  </si>
  <si>
    <t>01308510</t>
  </si>
  <si>
    <t>ｵｵｻｶｻﾝｷﾞｮｳﾀﾞｲｶﾞｸ</t>
  </si>
  <si>
    <t>ﾐﾔｲﾘ ｼｭﾝｽｹ</t>
  </si>
  <si>
    <t>宮入 俊輔</t>
  </si>
  <si>
    <t>01308502</t>
  </si>
  <si>
    <t>ﾄｸﾀｹ ﾕｳﾔ</t>
  </si>
  <si>
    <t>徳竹 佑哉</t>
  </si>
  <si>
    <t>01308501</t>
  </si>
  <si>
    <t>ｸﾛｲﾜ ｷｯﾍﾟｲ</t>
  </si>
  <si>
    <t>黒岩 桔平</t>
  </si>
  <si>
    <t>01308497</t>
  </si>
  <si>
    <t>ﾀｹｳﾁ ｷｮｳﾀ</t>
  </si>
  <si>
    <t>竹内 享汰</t>
  </si>
  <si>
    <t>01308488</t>
  </si>
  <si>
    <t>ｶｻﾏ ﾘﾄ</t>
  </si>
  <si>
    <t>笠間 莉斗</t>
  </si>
  <si>
    <t>01308479</t>
  </si>
  <si>
    <t>ﾄｳﾎｸﾌｸｼﾀﾞｲｶﾞｸ</t>
  </si>
  <si>
    <t>ﾑﾗﾀ ｶｽﾞﾋｻ</t>
  </si>
  <si>
    <t>東北福祉大学</t>
  </si>
  <si>
    <t>村田 和久</t>
  </si>
  <si>
    <t>01308455</t>
  </si>
  <si>
    <t>ﾇﾏﾉ ｺｳﾍｲ</t>
  </si>
  <si>
    <t>沼野 滉平</t>
  </si>
  <si>
    <t>01308454</t>
  </si>
  <si>
    <t>ﾆｲｻﾄ ｶﾞｸｼ</t>
  </si>
  <si>
    <t>新里 岳士</t>
  </si>
  <si>
    <t>01308453</t>
  </si>
  <si>
    <t>ﾀｶﾊｼ ｼﾝﾀﾛｳ</t>
  </si>
  <si>
    <t>髙橋 心太郎</t>
  </si>
  <si>
    <t>01308452</t>
  </si>
  <si>
    <t>ｱﾐｽｷｰｸﾗﾌﾞ</t>
  </si>
  <si>
    <t>ｽﾄｳ ｶｽﾞﾖｼ</t>
  </si>
  <si>
    <t>阿見ｽｷｰｸﾗﾌﾞ</t>
  </si>
  <si>
    <t>須藤 和義</t>
  </si>
  <si>
    <t>01308413</t>
  </si>
  <si>
    <t>ﾔﾏｻﾞｷ ｷｮｳﾀﾛｳ</t>
  </si>
  <si>
    <t>山﨑 叶太郎</t>
  </si>
  <si>
    <t>01308405</t>
  </si>
  <si>
    <t>ｺﾞﾄｳ ﾀｲｼ</t>
  </si>
  <si>
    <t>後藤 大志</t>
  </si>
  <si>
    <t>01308392</t>
  </si>
  <si>
    <t>ｼﾞﾝ ｺｳﾀﾛｳ</t>
  </si>
  <si>
    <t>神 幸太朗</t>
  </si>
  <si>
    <t>01308379</t>
  </si>
  <si>
    <t>ｻｻｷ ﾋﾅﾀ</t>
  </si>
  <si>
    <t>佐々木 ひな太</t>
  </si>
  <si>
    <t>01308378</t>
  </si>
  <si>
    <t>ｺｼﾞｮｳ ﾌｳﾏ</t>
  </si>
  <si>
    <t>小上 楓真</t>
  </si>
  <si>
    <t>01308374</t>
  </si>
  <si>
    <t>ﾎｿｸﾞﾁ ﾀﾞｲﾄ</t>
  </si>
  <si>
    <t>細口 大翔</t>
  </si>
  <si>
    <t>01308373</t>
  </si>
  <si>
    <t>ｷﾓﾍﾞﾂﾁｮｳｽｷｰﾚﾝﾒｲ</t>
  </si>
  <si>
    <t>ｲﾏｾﾞｷ ｼﾝﾀﾛｳ</t>
  </si>
  <si>
    <t>喜茂別町ｽｷｰ連盟</t>
  </si>
  <si>
    <t>今関 新太郎</t>
  </si>
  <si>
    <t>01308371</t>
  </si>
  <si>
    <t>ﾎｼｶﾜ ﾚｵ</t>
  </si>
  <si>
    <t>星川 怜桜</t>
  </si>
  <si>
    <t>01308366</t>
  </si>
  <si>
    <t>ﾂﾙﾐﾔ ｹｲｺﾞ</t>
  </si>
  <si>
    <t>鶴宮 慧冴</t>
  </si>
  <si>
    <t>01308364</t>
  </si>
  <si>
    <t>ｾﾝｼｭｳﾀﾞｲｶﾞｶｸ</t>
  </si>
  <si>
    <t>ﾅｶｼﾞﾏ ｵｳｼﾞﾛｳ</t>
  </si>
  <si>
    <t>中嶋 央二郎</t>
  </si>
  <si>
    <t>01308348</t>
  </si>
  <si>
    <t>ﾄﾐﾀ ﾋﾛｷ</t>
  </si>
  <si>
    <t>富田 紘生</t>
  </si>
  <si>
    <t>01308347</t>
  </si>
  <si>
    <t>ｳﾒｻﾞﾜ ｿｳｼ</t>
  </si>
  <si>
    <t>梅澤 聡嗣</t>
  </si>
  <si>
    <t>01308343</t>
  </si>
  <si>
    <t>ﾇﾏﾔﾏ ﾊﾙﾄ</t>
  </si>
  <si>
    <t>沼山 陽音</t>
  </si>
  <si>
    <t>01308338</t>
  </si>
  <si>
    <t>ｽｽﾞｷ ｼｭﾝｽｹ</t>
  </si>
  <si>
    <t>鈴木 竣介</t>
  </si>
  <si>
    <t>01308335</t>
  </si>
  <si>
    <t>ｶﾜﾓﾄ ｼﾞﾝ</t>
  </si>
  <si>
    <t>河本 仁</t>
  </si>
  <si>
    <t>01308309</t>
  </si>
  <si>
    <t>ﾆｼﾓﾄ ﾐｽﾞｷ</t>
  </si>
  <si>
    <t>西本 みずき</t>
  </si>
  <si>
    <t>01308302</t>
  </si>
  <si>
    <t>山本 恵大</t>
  </si>
  <si>
    <t>01308300</t>
  </si>
  <si>
    <t>ｱﾍﾞ ﾀｸﾐ</t>
  </si>
  <si>
    <t>安部 拓海</t>
  </si>
  <si>
    <t>01308263</t>
  </si>
  <si>
    <t>ｼﾊﾞﾀ ﾗｼﾝ</t>
  </si>
  <si>
    <t>柴田 羅心</t>
  </si>
  <si>
    <t>01308240</t>
  </si>
  <si>
    <t>ﾄｵｶﾏﾁｼｽｷｰｷｮｳｶｲ</t>
  </si>
  <si>
    <t>ﾑﾗｺｼ ﾕｳﾀﾛｳ</t>
  </si>
  <si>
    <t>十日町市ｽｷｰ協会</t>
  </si>
  <si>
    <t>村越 裕太郎</t>
  </si>
  <si>
    <t>01308235</t>
  </si>
  <si>
    <t>ｵｵｻｶｺｳﾘﾂﾀﾞｲｶﾞｸ</t>
  </si>
  <si>
    <t>ｸﾛｻﾜ ｼｭｳ</t>
  </si>
  <si>
    <t>大阪公立大学</t>
  </si>
  <si>
    <t>黒澤 周</t>
  </si>
  <si>
    <t>01308184</t>
  </si>
  <si>
    <t>ﾜﾀﾅﾍﾞ ﾀｲｷ</t>
  </si>
  <si>
    <t>渡邉 大貴</t>
  </si>
  <si>
    <t>01308152</t>
  </si>
  <si>
    <t>ﾄｳﾖｳﾀﾞｲｶﾞｸﾀｲｲｸｶｲｽｷｰﾌﾞ</t>
  </si>
  <si>
    <t>ﾎｼﾉ ﾕｳﾏ</t>
  </si>
  <si>
    <t>星野 佑槙</t>
  </si>
  <si>
    <t>01308151</t>
  </si>
  <si>
    <t>ﾜｶﾞﾀ ｼｭｳ</t>
  </si>
  <si>
    <t>我田 柊</t>
  </si>
  <si>
    <t>01308143</t>
  </si>
  <si>
    <t>ｻﾄｳ ﾒﾀﾞﾙ</t>
  </si>
  <si>
    <t>佐藤 めだる</t>
  </si>
  <si>
    <t>01308130</t>
  </si>
  <si>
    <t>ｳﾁﾀﾞ ﾚｵﾝ</t>
  </si>
  <si>
    <t>内田 玲温</t>
  </si>
  <si>
    <t>01308119</t>
  </si>
  <si>
    <t>ｲｹﾀﾞ ﾘｮｳｲﾁ</t>
  </si>
  <si>
    <t>池田 遼一</t>
  </si>
  <si>
    <t>01308118</t>
  </si>
  <si>
    <t>ｲｼｲ ｼｹﾞﾀ</t>
  </si>
  <si>
    <t>石井 茂太</t>
  </si>
  <si>
    <t>01308109</t>
  </si>
  <si>
    <t>ｵｵｻｶ ﾊﾙﾄ</t>
  </si>
  <si>
    <t>大坂 陽斗</t>
  </si>
  <si>
    <t>01308107</t>
  </si>
  <si>
    <t>ﾑﾗｵｶﾊﾁｷﾀｽｷｰｸﾗﾌﾞ</t>
  </si>
  <si>
    <t>ｻｺ ﾏｻﾋﾛ</t>
  </si>
  <si>
    <t>村岡ﾊﾁ北SC</t>
  </si>
  <si>
    <t>佐古 昌洋</t>
  </si>
  <si>
    <t>01308102</t>
  </si>
  <si>
    <t>ｳｴﾉ ｱﾂｼ</t>
  </si>
  <si>
    <t>上野 敦史</t>
  </si>
  <si>
    <t>01308084</t>
  </si>
  <si>
    <t>ｻｯﾎﾟﾛﾉﾙﾃﾞｨｯｸｽｷｰｸﾗﾌﾞ</t>
  </si>
  <si>
    <t>ﾁﾊﾞ ﾕｳｷ</t>
  </si>
  <si>
    <t>千葉 悠希</t>
  </si>
  <si>
    <t>01308063</t>
  </si>
  <si>
    <t>ｲ-ｸﾛｽｶﾝﾄﾘｰｱｶﾃﾞﾐｰ</t>
  </si>
  <si>
    <t>ﾀﾅﾊｼ ｴｲｼﾞ</t>
  </si>
  <si>
    <t>Eｸﾛｽｶﾝﾄﾘｰｱｶﾃﾞﾐｰ</t>
  </si>
  <si>
    <t>棚橋 栄治</t>
  </si>
  <si>
    <t>01308060</t>
  </si>
  <si>
    <t>ｵﾉｻﾞﾜ ﾀｲｶﾞ</t>
  </si>
  <si>
    <t>小野沢 泰雅</t>
  </si>
  <si>
    <t>01308055</t>
  </si>
  <si>
    <t>ﾇﾏﾀ ｱﾕﾄ</t>
  </si>
  <si>
    <t>沼田 渉聖</t>
  </si>
  <si>
    <t>01308036</t>
  </si>
  <si>
    <t>ﾆｯﾎﾟﾝﾀｲｲｶﾀﾞｲｶﾞｸ</t>
  </si>
  <si>
    <t>ﾖｼｲｹ ﾀｲﾁ</t>
  </si>
  <si>
    <t>吉池 泰一</t>
  </si>
  <si>
    <t>01308031</t>
  </si>
  <si>
    <t>ﾎﾘｺﾞﾒ ﾕｳﾏﾙ</t>
  </si>
  <si>
    <t>堀米 結丸</t>
  </si>
  <si>
    <t>01308027</t>
  </si>
  <si>
    <t>ｲﾅﾀﾞ ﾕｳﾔ</t>
  </si>
  <si>
    <t>稲田 結矢</t>
  </si>
  <si>
    <t>01308023</t>
  </si>
  <si>
    <t>ﾏｷﾉｽｷｰｸﾗﾌﾞ</t>
  </si>
  <si>
    <t>ｺﾀﾞﾃ ｶｽﾞﾎ</t>
  </si>
  <si>
    <t>小舘 冬歩</t>
  </si>
  <si>
    <t>01308012</t>
  </si>
  <si>
    <t>ｷﾞﾌﾋﾉｼﾞﾄﾞｳｼｬｽｷｰｸﾗﾌﾞ</t>
  </si>
  <si>
    <t>ｷﾑﾗ ｺｳﾀﾞｲ</t>
  </si>
  <si>
    <t>岐阜日野自動車SC</t>
  </si>
  <si>
    <t>木村 幸大</t>
  </si>
  <si>
    <t>01308010</t>
  </si>
  <si>
    <t>ﾅﾘﾀ ｹﾝﾀ</t>
  </si>
  <si>
    <t>成田 健太</t>
  </si>
  <si>
    <t>01307971</t>
  </si>
  <si>
    <t>ｼﾞｪｲｱｰﾙﾓﾘｵｶｽｷｰｸﾗﾌﾞ</t>
  </si>
  <si>
    <t>ﾐｶﾀ ﾀｲﾗ</t>
  </si>
  <si>
    <t>JR盛岡ｽｷｰｸﾗﾌﾞ</t>
  </si>
  <si>
    <t>三ヶ田 泰良</t>
  </si>
  <si>
    <t>01307968</t>
  </si>
  <si>
    <t>ｺﾓﾉｽｷｰｸﾗﾌﾞ</t>
  </si>
  <si>
    <t>ｶﾜﾀｶ ｼﾝﾉｽｹ</t>
  </si>
  <si>
    <t>菰野SC</t>
  </si>
  <si>
    <t>川高 慎之輔</t>
  </si>
  <si>
    <t>01307957</t>
  </si>
  <si>
    <t>ｶﾜｸﾞﾁ ｻﾂｷ</t>
  </si>
  <si>
    <t>川口 颯希</t>
  </si>
  <si>
    <t>01307954</t>
  </si>
  <si>
    <t>ﾃﾗｼﾏ ｹﾝｲﾁﾛｳ</t>
  </si>
  <si>
    <t>寺嶋 謙一郎</t>
  </si>
  <si>
    <t>01307939</t>
  </si>
  <si>
    <t>ﾌﾙﾀ ｱﾕﾑ</t>
  </si>
  <si>
    <t>古田 歩</t>
  </si>
  <si>
    <t>01307921</t>
  </si>
  <si>
    <t>ｺｲｹ ｼｭﾝｽｹ</t>
  </si>
  <si>
    <t>小池 駿介</t>
  </si>
  <si>
    <t>01307918</t>
  </si>
  <si>
    <t>ﾏﾂｼﾀ ｹﾝﾔ</t>
  </si>
  <si>
    <t>松下 拳也</t>
  </si>
  <si>
    <t>01307890</t>
  </si>
  <si>
    <t>ﾐｻｷ ﾀｲｶﾞ</t>
  </si>
  <si>
    <t>三崎 大河</t>
  </si>
  <si>
    <t>01307885</t>
  </si>
  <si>
    <t>ﾏﾂﾀﾞ ﾕｳｼﾝ</t>
  </si>
  <si>
    <t>松田 悠真</t>
  </si>
  <si>
    <t>01307836</t>
  </si>
  <si>
    <t>ﾎｼｶﾜ ｼﾝﾉｽｹ</t>
  </si>
  <si>
    <t>星川 心之介</t>
  </si>
  <si>
    <t>01307835</t>
  </si>
  <si>
    <t>ｷｼ ﾐﾂｷ</t>
  </si>
  <si>
    <t>岸 益幹</t>
  </si>
  <si>
    <t>01307831</t>
  </si>
  <si>
    <t>ｵﾁｱｲ ﾕｳﾏ</t>
  </si>
  <si>
    <t>落合 優真</t>
  </si>
  <si>
    <t>01307826</t>
  </si>
  <si>
    <t>ﾅﾘﾀ ﾀﾞｲﾁ</t>
  </si>
  <si>
    <t>成田 大地</t>
  </si>
  <si>
    <t>01307820</t>
  </si>
  <si>
    <t>ﾅｶﾊﾗ ﾕｳｷ</t>
  </si>
  <si>
    <t>中原 有希</t>
  </si>
  <si>
    <t>01307819</t>
  </si>
  <si>
    <t>ｵｵｾ ﾀｹﾙ</t>
  </si>
  <si>
    <t>大瀬 丈翔</t>
  </si>
  <si>
    <t>01307799</t>
  </si>
  <si>
    <t>ﾀｶﾊｼ ﾃﾂﾅﾘ</t>
  </si>
  <si>
    <t>髙橋 哲成</t>
  </si>
  <si>
    <t>01307697</t>
  </si>
  <si>
    <t>ﾄｳｶｲﾀﾞｲｶﾞｸｽｷｰﾌﾞ</t>
  </si>
  <si>
    <t>ﾊｼﾓﾄ ﾀﾞｲﾄ</t>
  </si>
  <si>
    <t>橋本 大徳</t>
  </si>
  <si>
    <t>01307689</t>
  </si>
  <si>
    <t>ｶｲﾇﾏ ﾌﾐﾄ</t>
  </si>
  <si>
    <t>海沼 史人</t>
  </si>
  <si>
    <t>01307658</t>
  </si>
  <si>
    <t>ﾆｼﾑﾗ ﾘｭｳｷ</t>
  </si>
  <si>
    <t>西村 龍起</t>
  </si>
  <si>
    <t>01307656</t>
  </si>
  <si>
    <t>ｺﾊﾞﾔｼ ﾘｭｳﾄ</t>
  </si>
  <si>
    <t>小林 琉斗</t>
  </si>
  <si>
    <t>01307651</t>
  </si>
  <si>
    <t>ｽｽﾞｷ ﾕｳﾄ</t>
  </si>
  <si>
    <t>鈴木 有人</t>
  </si>
  <si>
    <t>01307620</t>
  </si>
  <si>
    <t>ﾖｼﾀﾞ ｹｲﾄ</t>
  </si>
  <si>
    <t>吉田 渓人</t>
  </si>
  <si>
    <t>01307616</t>
  </si>
  <si>
    <t>ﾀｷｻﾞﾜ ｲｸﾔ</t>
  </si>
  <si>
    <t>滝沢 育矢</t>
  </si>
  <si>
    <t>01307571</t>
  </si>
  <si>
    <t>ｲｼﾀﾞ ｶｲﾄ</t>
  </si>
  <si>
    <t>石田 海斗</t>
  </si>
  <si>
    <t>01307560</t>
  </si>
  <si>
    <t>ﾅｶﾞｵｶ ｶﾝﾍﾟｲ</t>
  </si>
  <si>
    <t>長岡 歓平</t>
  </si>
  <si>
    <t>01307551</t>
  </si>
  <si>
    <t>ﾀﾆｸﾞﾁ ﾄﾓｷ</t>
  </si>
  <si>
    <t>谷口 智紀</t>
  </si>
  <si>
    <t>01307532</t>
  </si>
  <si>
    <t>ﾔﾏﾔ ﾀﾂｱｷ</t>
  </si>
  <si>
    <t>山谷 竜旦</t>
  </si>
  <si>
    <t>01307521</t>
  </si>
  <si>
    <t>ﾋﾗﾀ ｼｮｳﾄ</t>
  </si>
  <si>
    <t>平田 翔斗</t>
  </si>
  <si>
    <t>01307520</t>
  </si>
  <si>
    <t>ﾄﾉｻｷ ｼｭｳﾄ</t>
  </si>
  <si>
    <t>外崎 脩斗</t>
  </si>
  <si>
    <t>01307518</t>
  </si>
  <si>
    <t>ｻｻｷ ﾘﾝ</t>
  </si>
  <si>
    <t>佐々木 琳</t>
  </si>
  <si>
    <t>01307517</t>
  </si>
  <si>
    <t>ｱｾﾞｶﾞﾐ ｼｮｳｺﾞ</t>
  </si>
  <si>
    <t>畔上 祥吾</t>
  </si>
  <si>
    <t>01307492</t>
  </si>
  <si>
    <t>ｲｹﾀﾞ ｶｽﾞﾅﾘ</t>
  </si>
  <si>
    <t>池田 和勢</t>
  </si>
  <si>
    <t>01307483</t>
  </si>
  <si>
    <t>ﾆｯﾎﾟﾝﾀｲｸﾀﾞｲｶﾞｸ</t>
  </si>
  <si>
    <t>ﾈﾂ ﾘｸｳ</t>
  </si>
  <si>
    <t>祢津 利空</t>
  </si>
  <si>
    <t>01307482</t>
  </si>
  <si>
    <t>ｵｶﾞｻﾜﾗ ｼｭﾝ</t>
  </si>
  <si>
    <t>小笠原 舜</t>
  </si>
  <si>
    <t>01307462</t>
  </si>
  <si>
    <t>ﾆｼｻﾞﾜ ﾗﾅｲ</t>
  </si>
  <si>
    <t>西澤 来波</t>
  </si>
  <si>
    <t>01307461</t>
  </si>
  <si>
    <t>ﾓﾒﾝ ｹｲﾀ</t>
  </si>
  <si>
    <t>木綿 啓太</t>
  </si>
  <si>
    <t>01307349</t>
  </si>
  <si>
    <t>ﾏﾌﾞﾁ ﾋﾛﾄ</t>
  </si>
  <si>
    <t>馬渕 紘人</t>
  </si>
  <si>
    <t>01307340</t>
  </si>
  <si>
    <t>ｶｼﾜｷﾞ ｼﾞｭﾝﾔ</t>
  </si>
  <si>
    <t>柏木 純也</t>
  </si>
  <si>
    <t>01307309</t>
  </si>
  <si>
    <t>ｱｲﾀﾞ ｺｳｷ</t>
  </si>
  <si>
    <t>會田 康貴</t>
  </si>
  <si>
    <t>01307308</t>
  </si>
  <si>
    <t>ｽﾐﾍｲｽｷ-ｸﾗﾌﾞ</t>
  </si>
  <si>
    <t>ｶｻﾊﾗ ｼｮｳ</t>
  </si>
  <si>
    <t>炭平ｽｷ-ｸﾗﾌﾞ</t>
  </si>
  <si>
    <t>笠原 将</t>
  </si>
  <si>
    <t>01307220</t>
  </si>
  <si>
    <t>ﾀｶﾀﾞｼﾞｴｲﾀｲｽｷｰﾌﾞ</t>
  </si>
  <si>
    <t>ﾌﾅﾔﾏ ﾘｸ</t>
  </si>
  <si>
    <t>舟山 大陸</t>
  </si>
  <si>
    <t>01307202</t>
  </si>
  <si>
    <t>ﾄﾅﾐｴｲｾｲﾂｳｼﾝﾃﾚﾋﾞｽｷｰｸﾗﾌﾞ</t>
  </si>
  <si>
    <t>ﾔﾏｻﾞｷ ﾀﾞｲﾄ</t>
  </si>
  <si>
    <t>となみ衛星通信ﾃﾚﾋﾞSC</t>
  </si>
  <si>
    <t>山﨑 大翔</t>
  </si>
  <si>
    <t>01307167</t>
  </si>
  <si>
    <t>ｻｶｲ ｶﾝﾀ</t>
  </si>
  <si>
    <t>坂井 冠太</t>
  </si>
  <si>
    <t>01307094</t>
  </si>
  <si>
    <t>ｲﾜﾓﾄ ｶｹﾙ</t>
  </si>
  <si>
    <t>岩本 翔</t>
  </si>
  <si>
    <t>01306942</t>
  </si>
  <si>
    <t>ﾄｳﾓﾝｽｷｰｸﾗﾌﾞ</t>
  </si>
  <si>
    <t>ｵｵｾﾞｷ ﾁｶﾗ</t>
  </si>
  <si>
    <t>稲門ｽｷｰ倶楽部</t>
  </si>
  <si>
    <t>大堰 徳</t>
  </si>
  <si>
    <t>01306924</t>
  </si>
  <si>
    <t>ｸﾂｶｹ ﾊﾔﾄ</t>
  </si>
  <si>
    <t>沓掛 隼士</t>
  </si>
  <si>
    <t>01306841</t>
  </si>
  <si>
    <t>ﾄﾞｳﾜｽｷｰｸﾗﾌﾞ</t>
  </si>
  <si>
    <t>ｻﾄｳ ﾐｽﾞｷ</t>
  </si>
  <si>
    <t>DOWAｽｷｰｸﾗﾌﾞ</t>
  </si>
  <si>
    <t>佐藤 瑞樹</t>
  </si>
  <si>
    <t>01306817</t>
  </si>
  <si>
    <t>ｷｸﾁ ｻﾄｼ</t>
  </si>
  <si>
    <t>菊地 哲</t>
  </si>
  <si>
    <t>01306751</t>
  </si>
  <si>
    <t>ｽｽﾞｷ ﾀｶﾉﾘ</t>
  </si>
  <si>
    <t>鈴木 孝昇</t>
  </si>
  <si>
    <t>01306693</t>
  </si>
  <si>
    <t>ﾔﾏｲｼ ﾀﾞｲｽｹ</t>
  </si>
  <si>
    <t>山石 大介</t>
  </si>
  <si>
    <t>01306688</t>
  </si>
  <si>
    <t>ｵｵｸﾎﾞ ﾘｸ</t>
  </si>
  <si>
    <t>Team ALLEZ Yonezawa</t>
  </si>
  <si>
    <t>大久保 利矩</t>
  </si>
  <si>
    <t>01306655</t>
  </si>
  <si>
    <t>ﾅｶﾞｵｶ ｹｲﾀ</t>
  </si>
  <si>
    <t>長岡 渓汰</t>
  </si>
  <si>
    <t>01306643</t>
  </si>
  <si>
    <t>ﾓﾘｸﾞﾁ ｼｮｳﾀ</t>
  </si>
  <si>
    <t>森口 翔太</t>
  </si>
  <si>
    <t>01306577</t>
  </si>
  <si>
    <t>ﾅｶﾞﾉﾋﾉｼﾞﾄﾞｳｼｬｽｷｰｸﾗﾌﾞ</t>
  </si>
  <si>
    <t>ﾔﾏﾓﾄ ﾘｮｳﾀ</t>
  </si>
  <si>
    <t>長野日野自動車SC</t>
  </si>
  <si>
    <t>山本 涼太</t>
  </si>
  <si>
    <t>01306566</t>
  </si>
  <si>
    <t>ﾌｸﾏ ﾘｭｳﾉｽｹ</t>
  </si>
  <si>
    <t>福間 竜ノ介</t>
  </si>
  <si>
    <t>01306524</t>
  </si>
  <si>
    <t>ｺﾊﾞﾔｼ ｺｳｾｲ</t>
  </si>
  <si>
    <t>小林 皓生</t>
  </si>
  <si>
    <t>01306396</t>
  </si>
  <si>
    <t>ﾊｼﾓﾄ ﾕｷﾉﾘ</t>
  </si>
  <si>
    <t>橋本 礼徳</t>
  </si>
  <si>
    <t>01306290</t>
  </si>
  <si>
    <t>ﾏﾂﾓﾄ ｼｮｳﾀ</t>
  </si>
  <si>
    <t>松本 祥汰</t>
  </si>
  <si>
    <t>01306262</t>
  </si>
  <si>
    <t>ﾅｶﾎﾞﾗ ﾊﾙｷ</t>
  </si>
  <si>
    <t>中洞 春貴</t>
  </si>
  <si>
    <t>01306254</t>
  </si>
  <si>
    <t>ﾔﾏﾓﾄ ﾘｭｳ</t>
  </si>
  <si>
    <t>山本 竜</t>
  </si>
  <si>
    <t>01306234</t>
  </si>
  <si>
    <t>ｶﾀｼﾅｽｷｰｸﾗﾌﾞ</t>
  </si>
  <si>
    <t>ﾊｷﾞﾜﾗ ﾊﾙｷ</t>
  </si>
  <si>
    <t>片品SC</t>
  </si>
  <si>
    <t>萩原 悠己</t>
  </si>
  <si>
    <t>01306229</t>
  </si>
  <si>
    <t>ｶｲｼﾞｮｳｼﾞｴｲﾀｲｵｵﾐﾅﾄｽｷｰﾌﾞ</t>
  </si>
  <si>
    <t>ﾅｶﾉ ｱﾂｼ</t>
  </si>
  <si>
    <t>海上自衛隊大湊ｽｷｰ部</t>
  </si>
  <si>
    <t>中野 淳</t>
  </si>
  <si>
    <t>01306169</t>
  </si>
  <si>
    <t>ｷﾀﾃﾞ ﾘｭｳﾉｽｹ</t>
  </si>
  <si>
    <t>北出 竜之介</t>
  </si>
  <si>
    <t>01306157</t>
  </si>
  <si>
    <t>ｸﾜﾔﾏ ﾕｳｼﾞ</t>
  </si>
  <si>
    <t>桑山 優司</t>
  </si>
  <si>
    <t>01306104</t>
  </si>
  <si>
    <t>ｵｼﾞﾏ ｷﾖﾏｻ</t>
  </si>
  <si>
    <t>小島 清雅</t>
  </si>
  <si>
    <t>01306073</t>
  </si>
  <si>
    <t>ｾﾀｶﾞﾔｸｽｷｰｷｮｳｶｲ</t>
  </si>
  <si>
    <t>ｵﾏﾀ ｼｮｳｺﾞ</t>
  </si>
  <si>
    <t>世田谷区ｽｷｰ協会</t>
  </si>
  <si>
    <t>小俣 尚悟</t>
  </si>
  <si>
    <t>01306056</t>
  </si>
  <si>
    <t>ﾔﾏﾓﾄ ﾏｻﾊﾙ</t>
  </si>
  <si>
    <t>山本 大晴</t>
  </si>
  <si>
    <t>01306049</t>
  </si>
  <si>
    <t>ﾀｹｳﾁ ｶｲ</t>
  </si>
  <si>
    <t>竹内 魁</t>
  </si>
  <si>
    <t>01306015</t>
  </si>
  <si>
    <t>ｸﾜﾊﾗ ｱﾂﾖｼ</t>
  </si>
  <si>
    <t>桑原 淳哲</t>
  </si>
  <si>
    <t>01305997</t>
  </si>
  <si>
    <t>ﾆｼﾓﾄ ﾋﾉｷ</t>
  </si>
  <si>
    <t>西本 ひのき</t>
  </si>
  <si>
    <t>01305853</t>
  </si>
  <si>
    <t>ｶﾜｼﾞｭｳｽｷｰｸﾗﾌﾞ</t>
  </si>
  <si>
    <t>ﾖｼｵｶ ｼﾝｺﾞ</t>
  </si>
  <si>
    <t>川重ｽｷｰｸﾗﾌﾞ</t>
  </si>
  <si>
    <t>吉岡 慎吾</t>
  </si>
  <si>
    <t>01305809</t>
  </si>
  <si>
    <t>ﾋﾛｾ ﾘｮｳ</t>
  </si>
  <si>
    <t>広瀬 崚</t>
  </si>
  <si>
    <t>01305725</t>
  </si>
  <si>
    <t>ﾋﾀﾁｿﾘｭｰｼｮﾝｽﾞ</t>
  </si>
  <si>
    <t>ｶﾜﾖｹ ﾀｲｷ</t>
  </si>
  <si>
    <t>日立ﾋﾀﾁｿﾘｭｰｼｮﾝｽﾞ</t>
  </si>
  <si>
    <t>川除 大輝</t>
  </si>
  <si>
    <t>01305724</t>
  </si>
  <si>
    <t>ｵｵﾀﾜﾗｴｽｼｰ</t>
  </si>
  <si>
    <t>ｻﾄｳ ﾀｹｼ</t>
  </si>
  <si>
    <t>大田原SC</t>
  </si>
  <si>
    <t>佐藤 岳史</t>
  </si>
  <si>
    <t>01305667</t>
  </si>
  <si>
    <t>ﾂﾅﾝｴｽｼｰ</t>
  </si>
  <si>
    <t>ﾑﾗﾔﾏ ﾘｮｳ</t>
  </si>
  <si>
    <t>津南SC</t>
  </si>
  <si>
    <t>村山 亮</t>
  </si>
  <si>
    <t>01305524</t>
  </si>
  <si>
    <t>ｲｰｽﾄ･ｸﾛｽｽｷｰｸﾗﾌﾞ</t>
  </si>
  <si>
    <t>ﾐﾔｷ ｶｲ</t>
  </si>
  <si>
    <t>宮木 海</t>
  </si>
  <si>
    <t>01305503</t>
  </si>
  <si>
    <t>髙橋 和希</t>
  </si>
  <si>
    <t>01305464</t>
  </si>
  <si>
    <t>ﾎｯｶｲﾄﾞｳﾋｶﾞｼｶﾜﾁｮｳ</t>
  </si>
  <si>
    <t>ﾄﾉﾂﾞｶ ﾕｳｾｲ</t>
  </si>
  <si>
    <t>北海道東川町</t>
  </si>
  <si>
    <t>土濃塚 悠成</t>
  </si>
  <si>
    <t>01305460</t>
  </si>
  <si>
    <t>ﾀﾞｲｻﾝｿｸｵｳｷﾄﾞｳﾚﾝﾀｲ</t>
  </si>
  <si>
    <t>ﾖｺﾀ ｱｷﾄｼ</t>
  </si>
  <si>
    <t>第3即応機動連隊</t>
  </si>
  <si>
    <t>横田 明俊</t>
  </si>
  <si>
    <t>01305383</t>
  </si>
  <si>
    <t>ｺﾞｳ ｼｮｳｲﾁﾛｳ</t>
  </si>
  <si>
    <t>郷 翔一朗</t>
  </si>
  <si>
    <t>01305211</t>
  </si>
  <si>
    <t>ﾀｹﾀﾞ ｶｲﾄ</t>
  </si>
  <si>
    <t>武田 海人</t>
  </si>
  <si>
    <t>01305141</t>
  </si>
  <si>
    <t>ﾊﾁｽｶ ﾏｻﾄｼ</t>
  </si>
  <si>
    <t>蜂須賀 優駿</t>
  </si>
  <si>
    <t>01305024</t>
  </si>
  <si>
    <t>ｹﾝﾌﾞﾁｴｯｸｽｼｰ</t>
  </si>
  <si>
    <t>ｺﾞﾄｳ ﾀｲｾｲ</t>
  </si>
  <si>
    <t>剣淵xc</t>
  </si>
  <si>
    <t>後藤 大成</t>
  </si>
  <si>
    <t>01304972</t>
  </si>
  <si>
    <t>ｲｶﾜ ﾏｽﾐ</t>
  </si>
  <si>
    <t>井川 真澄</t>
  </si>
  <si>
    <t>01304962</t>
  </si>
  <si>
    <t>ﾀｶﾊﾀ ｺｳﾔ</t>
  </si>
  <si>
    <t>髙畑 弘也</t>
  </si>
  <si>
    <t>01304895</t>
  </si>
  <si>
    <t>ｵｵﾀｷ ﾋｭｳｶﾞ</t>
  </si>
  <si>
    <t>大田喜 日向</t>
  </si>
  <si>
    <t>01304820</t>
  </si>
  <si>
    <t>ﾔﾏｼﾀ ﾊﾙｷ</t>
  </si>
  <si>
    <t>山下 陽暉</t>
  </si>
  <si>
    <t>01304690</t>
  </si>
  <si>
    <t>ﾚｲｸ･ﾙｲｰｽﾞ･ｴｽｼｰ</t>
  </si>
  <si>
    <t>ﾌｸｲ ﾀｶﾋﾛ</t>
  </si>
  <si>
    <t>ﾚｲｸ･ﾙｲｰｽﾞ･SC</t>
  </si>
  <si>
    <t>福井 隆広</t>
  </si>
  <si>
    <t>01304492</t>
  </si>
  <si>
    <t>ｲﾜﾐ ｼﾝﾔ</t>
  </si>
  <si>
    <t>ｱｶﾅSC</t>
  </si>
  <si>
    <t>岩見 慎也</t>
  </si>
  <si>
    <t>01304401</t>
  </si>
  <si>
    <t>ﾋﾀﾁｿﾘｭｰｼｮﾝｽﾞｽｷｰﾌﾞ</t>
  </si>
  <si>
    <t>ﾆｯﾀ ﾖｼﾋﾛ</t>
  </si>
  <si>
    <t>日立ｿﾘｭｰｼｮﾝｽﾞｽｷｰ部</t>
  </si>
  <si>
    <t>新田 佳浩</t>
  </si>
  <si>
    <t>01304384</t>
  </si>
  <si>
    <t>ﾄﾀﾞ ﾏｻｱｷ</t>
  </si>
  <si>
    <t>戸田 雅明</t>
  </si>
  <si>
    <t>01304355</t>
  </si>
  <si>
    <t>ﾏﾂﾑﾗ ｱﾄﾑ</t>
  </si>
  <si>
    <t>松村 亜斗夢</t>
  </si>
  <si>
    <t>01304323</t>
  </si>
  <si>
    <t>ﾐﾔｷ ﾘｮｳ</t>
  </si>
  <si>
    <t>宮木 凌</t>
  </si>
  <si>
    <t>01304194</t>
  </si>
  <si>
    <t>ｶﾝｷｮｳﾈｯﾄｽｷｰｸﾗﾌﾞ</t>
  </si>
  <si>
    <t>ﾐｼﾏ ﾘｭｳﾔ</t>
  </si>
  <si>
    <t>環境ﾈｯﾄｽｷｰｸﾗﾌﾞ</t>
  </si>
  <si>
    <t>三島 龍也</t>
  </si>
  <si>
    <t>01303921</t>
  </si>
  <si>
    <t>ｱｰｸｺﾐｭﾆｹｰｼｮﾝｽﾞ</t>
  </si>
  <si>
    <t>石原 湧樹</t>
  </si>
  <si>
    <t>01303731</t>
  </si>
  <si>
    <t>ｼﾗﾐﾈｽｷｰｸﾗﾌﾞ</t>
  </si>
  <si>
    <t>ﾔﾏｸﾞﾁ ｱﾂｼ</t>
  </si>
  <si>
    <t>白峰SC</t>
  </si>
  <si>
    <t>山口 敦史</t>
  </si>
  <si>
    <t>01303700</t>
  </si>
  <si>
    <t>ﾀｶﾊﾀ ﾏｻﾋﾛ</t>
  </si>
  <si>
    <t>髙畑 政弘</t>
  </si>
  <si>
    <t>01303683</t>
  </si>
  <si>
    <t>ﾀｹﾊﾗ ﾖｼﾕｷ</t>
  </si>
  <si>
    <t>竹原 義之</t>
  </si>
  <si>
    <t>01303657</t>
  </si>
  <si>
    <t>ﾅｶﾉﾄﾞｹﾝｽｷｰｸﾗﾌﾞ</t>
  </si>
  <si>
    <t>ﾊﾞﾊﾞ ﾅｵﾄ</t>
  </si>
  <si>
    <t>中野土建ｽｷｰｸﾗﾌﾞ</t>
  </si>
  <si>
    <t>馬場 直人</t>
  </si>
  <si>
    <t>01303635</t>
  </si>
  <si>
    <t>ﾋﾙｾﾞﾝｽｷｰｸﾗﾌﾞ</t>
  </si>
  <si>
    <t>ｺﾊﾞﾔｼ ﾋﾛ</t>
  </si>
  <si>
    <t>蒜山ｽｷｰｸﾗﾌﾞ</t>
  </si>
  <si>
    <t>小林 比呂</t>
  </si>
  <si>
    <t>01303624</t>
  </si>
  <si>
    <t>ﾔﾏｸﾞﾁ ﾕｳｽｹ</t>
  </si>
  <si>
    <t>Nexus SC</t>
  </si>
  <si>
    <t>山口 雄亮</t>
  </si>
  <si>
    <t>01303534</t>
  </si>
  <si>
    <t>ｼﾐｽﾞ ｹｲｽｹ</t>
  </si>
  <si>
    <t>清水 佳祐</t>
  </si>
  <si>
    <t>01303227</t>
  </si>
  <si>
    <t>ｺｳｲｷｻﾞｲﾀﾞﾝﾎｳｼﾞﾝﾔﾏｶﾞﾀｹﾝｽﾎﾟｰﾂｷｮｳｶｲ</t>
  </si>
  <si>
    <t>ｽｽﾞｷ ﾀｶﾋﾛ</t>
  </si>
  <si>
    <t>(公財)山形県ｽﾎﾟｰﾂ協会</t>
  </si>
  <si>
    <t>鈴木 貴弘</t>
  </si>
  <si>
    <t>01303195</t>
  </si>
  <si>
    <t>ｼﾞﾝﾏﾁｼﾞｴｲﾀｲｽｷｰｸﾗﾌﾞ</t>
  </si>
  <si>
    <t>ｵｻﾞｷ ｺｳｽｹ</t>
  </si>
  <si>
    <t>神町自衛隊ｽｷｰｸﾗﾌﾞ</t>
  </si>
  <si>
    <t>尾崎 光輔</t>
  </si>
  <si>
    <t>01302934</t>
  </si>
  <si>
    <t>ｻﾄｳ ﾄﾓｷ</t>
  </si>
  <si>
    <t>佐藤 友樹</t>
  </si>
  <si>
    <t>01302809</t>
  </si>
  <si>
    <t>ﾌｼﾞﾖｼﾀﾞｽｷｰﾚﾝﾒｲ</t>
  </si>
  <si>
    <t>ｵﾉ ｽｸﾞﾙ</t>
  </si>
  <si>
    <t>富士吉田ｽｷｰ連盟</t>
  </si>
  <si>
    <t>山梨</t>
  </si>
  <si>
    <t>小野 優</t>
  </si>
  <si>
    <t>01302739</t>
  </si>
  <si>
    <t>ﾀﾅｶ ﾏｻﾄ</t>
  </si>
  <si>
    <t>田中 聖土</t>
  </si>
  <si>
    <t>01302564</t>
  </si>
  <si>
    <t>ｺﾀﾞﾏ ﾑﾈﾌﾐ</t>
  </si>
  <si>
    <t>児玉 宗史</t>
  </si>
  <si>
    <t>01302541</t>
  </si>
  <si>
    <t>ﾀﾃﾉｶﾞﾊﾗｽｷｰｸﾗﾌﾞ</t>
  </si>
  <si>
    <t>ﾌｼﾞﾀ ﾋﾛｷ</t>
  </si>
  <si>
    <t>立野ヶ原SC</t>
  </si>
  <si>
    <t>藤田 紘基</t>
  </si>
  <si>
    <t>01301779</t>
  </si>
  <si>
    <t>ｶﾐﾀｲﾗｽｷｰｸﾗﾌﾞ</t>
  </si>
  <si>
    <t>ﾂｶﾊﾗ ﾍｲﾏ</t>
  </si>
  <si>
    <t>上平ｽｷｰｸﾗﾌﾞ</t>
  </si>
  <si>
    <t>塚原 平馬</t>
  </si>
  <si>
    <t>01301552</t>
  </si>
  <si>
    <t>ｷﾀﾉｹﾝｾﾂｽｷｰｸﾗﾌﾞ</t>
  </si>
  <si>
    <t>ﾜﾀﾍﾞ ｱｷﾄ</t>
  </si>
  <si>
    <t>北野建設SC</t>
  </si>
  <si>
    <t>渡部 暁斗</t>
  </si>
  <si>
    <t>01301441</t>
  </si>
  <si>
    <t>ｺﾔﾏ ﾕｳ</t>
  </si>
  <si>
    <t>小山 祐</t>
  </si>
  <si>
    <t>01301439</t>
  </si>
  <si>
    <t>ﾀﾁｻﾞｷ ﾐｷﾄ</t>
  </si>
  <si>
    <t>立崎 幹人</t>
  </si>
  <si>
    <t>01301404</t>
  </si>
  <si>
    <t>ｼｶﾞｺｳｹﾞﾝｽｷｰｸﾗﾌﾞ</t>
  </si>
  <si>
    <t>ｾｷ ｼﾝｼﾞ</t>
  </si>
  <si>
    <t>志賀高原ｽｷｰｸﾗﾌﾞ</t>
  </si>
  <si>
    <t>関 真二</t>
  </si>
  <si>
    <t>01301320</t>
  </si>
  <si>
    <t>ｳｴｷ ｹｲﾀ</t>
  </si>
  <si>
    <t>蒜山SC</t>
  </si>
  <si>
    <t>植木 啓太</t>
  </si>
  <si>
    <t>01301281</t>
  </si>
  <si>
    <t>ｲｽﾞﾓｽｷｰｸﾗﾌﾞ</t>
  </si>
  <si>
    <t>ｺｳﾉ ﾋﾛﾕｷ</t>
  </si>
  <si>
    <t>ｲｽﾞﾓSC</t>
  </si>
  <si>
    <t>高野 弘之</t>
  </si>
  <si>
    <t>01301259</t>
  </si>
  <si>
    <t>ｶﾜﾊﾞﾀ ﾀﾞｲｽｹ</t>
  </si>
  <si>
    <t>川端 大介</t>
  </si>
  <si>
    <t>01301246</t>
  </si>
  <si>
    <t>ｶﾄｳ ｲｸﾐ</t>
  </si>
  <si>
    <t>加藤 郁海</t>
  </si>
  <si>
    <t>01301240</t>
  </si>
  <si>
    <t>ｱｼﾛｽｷｰｷｮｳｶｲ</t>
  </si>
  <si>
    <t>ﾅｶﾞｲ ﾋﾃﾞｱｷ</t>
  </si>
  <si>
    <t>安代ｽｷｰ協会</t>
  </si>
  <si>
    <t>永井 秀昭</t>
  </si>
  <si>
    <t>01301150</t>
  </si>
  <si>
    <t>ｸﾚｲｼﾞｨﾚｰｼﾝｸﾞｸﾗﾌﾞ</t>
  </si>
  <si>
    <t>ｷﾊﾗ ﾋﾛﾕｷ</t>
  </si>
  <si>
    <t>木原 博之</t>
  </si>
  <si>
    <t>01301126</t>
  </si>
  <si>
    <t>ｻﾜﾀ ｺｳｲﾁ</t>
  </si>
  <si>
    <t>澤田 幸一</t>
  </si>
  <si>
    <t>01301099</t>
  </si>
  <si>
    <t>ﾔﾁ ﾋﾛﾕｷ</t>
  </si>
  <si>
    <t>谷地 博幸</t>
  </si>
  <si>
    <t>01301092</t>
  </si>
  <si>
    <t>ｶﾅﾓﾘﾎﾟｰﾂｱｰﾙﾃｨ</t>
  </si>
  <si>
    <t>ﾊｾｶﾞﾜ ﾀｶﾋﾛ</t>
  </si>
  <si>
    <t>金森ｽﾎﾟｰﾂR･T</t>
  </si>
  <si>
    <t>長谷川 貴大</t>
  </si>
  <si>
    <t>01301091</t>
  </si>
  <si>
    <t>ｲﾄｳ ﾋﾛﾕｷ</t>
  </si>
  <si>
    <t>伊藤 弘幸</t>
  </si>
  <si>
    <t>01301089</t>
  </si>
  <si>
    <t>ﾌｸｲﾑﾗﾀｾｲｻｸｼﾞｮ</t>
  </si>
  <si>
    <t>ｳﾀﾞ ﾀｶﾂｸﾞ</t>
  </si>
  <si>
    <t>(株)福井村田製作所</t>
  </si>
  <si>
    <t>宇田 崇二</t>
  </si>
  <si>
    <t>01301084</t>
  </si>
  <si>
    <t>ｶﾂﾔﾏｼｽｷｰﾚﾝﾒｲ</t>
  </si>
  <si>
    <t>ｳﾀﾞ ｼｭﾝﾔ</t>
  </si>
  <si>
    <t>勝山市ｽｷｰ連盟</t>
  </si>
  <si>
    <t>宇田 峻也</t>
  </si>
  <si>
    <t>01301083</t>
  </si>
  <si>
    <t>ｵｵﾉｸﾛｽｶﾝﾄﾘｰｽｷｰｸﾗﾌﾞ</t>
  </si>
  <si>
    <t>ﾏﾂﾓﾄ ﾀｶｼ</t>
  </si>
  <si>
    <t>大野ｸﾛｽｶﾝﾄﾘｰSC</t>
  </si>
  <si>
    <t>松本 高志</t>
  </si>
  <si>
    <t>01301082</t>
  </si>
  <si>
    <t>ｶﾄｳ ﾀｸﾏ</t>
  </si>
  <si>
    <t>加藤 拓真</t>
  </si>
  <si>
    <t>01301077</t>
  </si>
  <si>
    <t>ｳﾁﾅﾀﾞﾏﾁｽｷｰｷｮｳｶｲ</t>
  </si>
  <si>
    <t>ﾆｼﾑﾗ ｼﾞｭﾝｲﾁ</t>
  </si>
  <si>
    <t>内灘町ｽｷｰ協会</t>
  </si>
  <si>
    <t>西村 潤一</t>
  </si>
  <si>
    <t>01301052</t>
  </si>
  <si>
    <t>ｲｼｶﾜｹﾝｽﾎﾟｰﾂｷｮｳｶｲ</t>
  </si>
  <si>
    <t>ｺｼﾊﾗ ﾖｼﾋﾃﾞ</t>
  </si>
  <si>
    <t>石川県ｽﾎﾟｰﾂ協会</t>
  </si>
  <si>
    <t>越原 祥栄</t>
  </si>
  <si>
    <t>01301051</t>
  </si>
  <si>
    <t>ﾀﾃﾉｶﾞﾊﾗ</t>
  </si>
  <si>
    <t>ｼﾏﾀﾞ ﾏｻﾄｼ</t>
  </si>
  <si>
    <t>島田 正叡</t>
  </si>
  <si>
    <t>01301043</t>
  </si>
  <si>
    <t>ﾀｲﾗｽｷｰｸﾗﾌﾞ</t>
  </si>
  <si>
    <t>ﾅｶﾞﾀ ｶﾂﾔ</t>
  </si>
  <si>
    <t>平SC</t>
  </si>
  <si>
    <t>長田 克哉</t>
  </si>
  <si>
    <t>01301040</t>
  </si>
  <si>
    <t>ｻﾄｳ ｱｷﾉﾘ</t>
  </si>
  <si>
    <t>佐藤 昭則</t>
  </si>
  <si>
    <t>01300999</t>
  </si>
  <si>
    <t>ﾐﾔｵ ﾕｳｼﾞ</t>
  </si>
  <si>
    <t>宮尾 祐司</t>
  </si>
  <si>
    <t>01300897</t>
  </si>
  <si>
    <t>ﾜﾀﾍﾞ ﾖｼﾄ</t>
  </si>
  <si>
    <t>渡部 善斗</t>
  </si>
  <si>
    <t>01300813</t>
  </si>
  <si>
    <t>ｵｵﾀ ｺｳﾍｲ</t>
  </si>
  <si>
    <t>太田 光平</t>
  </si>
  <si>
    <t>01300772</t>
  </si>
  <si>
    <t>ｵｵﾀﾆ</t>
  </si>
  <si>
    <t>ﾏﾂｵ ﾔｽﾕｷ</t>
  </si>
  <si>
    <t>大谷ｸﾗﾌﾞ</t>
  </si>
  <si>
    <t>松尾 泰行</t>
  </si>
  <si>
    <t>01300647</t>
  </si>
  <si>
    <t>ｶﾀｸﾗ ﾏｻﾔ</t>
  </si>
  <si>
    <t>片倉 将也</t>
  </si>
  <si>
    <t>01300451</t>
  </si>
  <si>
    <t>ﾏｻﾉ ﾀｶﾋﾛ</t>
  </si>
  <si>
    <t>正野 貴大</t>
  </si>
  <si>
    <t>01300444</t>
  </si>
  <si>
    <t>ｶﾈﾀ ｷｮｳｽｹ</t>
  </si>
  <si>
    <t>金田 京介</t>
  </si>
  <si>
    <t>01300411</t>
  </si>
  <si>
    <t>ｶﾅﾏﾙ ﾄﾐｵ</t>
  </si>
  <si>
    <t>DOWA SC</t>
  </si>
  <si>
    <t>金丸 富男</t>
  </si>
  <si>
    <t>01300398</t>
  </si>
  <si>
    <t>ﾏﾂｵｶ ﾀｸﾏ</t>
  </si>
  <si>
    <t>松岡 琢磨</t>
  </si>
  <si>
    <t>01300363</t>
  </si>
  <si>
    <t>ｶｻｲ ﾄﾓｼﾛｳ</t>
  </si>
  <si>
    <t>葛西 朋志郎</t>
  </si>
  <si>
    <t>01300281</t>
  </si>
  <si>
    <t>ｴﾋﾞﾅ ﾀｶﾉﾘ</t>
  </si>
  <si>
    <t>蛯名 貴徳</t>
  </si>
  <si>
    <t>01300280</t>
  </si>
  <si>
    <t>ｵｵｽｷﾞ ﾕｳｷ</t>
  </si>
  <si>
    <t>大杉 裕輝</t>
  </si>
  <si>
    <t>01300255</t>
  </si>
  <si>
    <t>ｷﾀﾑﾗ ｺｳｾｲ</t>
  </si>
  <si>
    <t>北村 光聖</t>
  </si>
  <si>
    <t>01300245</t>
  </si>
  <si>
    <t>ｲｼｶﾜ ｹﾝﾀﾛｳ</t>
  </si>
  <si>
    <t>石川 謙太郎</t>
  </si>
  <si>
    <t>01300087</t>
  </si>
  <si>
    <t>ﾖｼﾀﾞ ﾕｳﾏ</t>
  </si>
  <si>
    <t>吉田 悠真</t>
  </si>
  <si>
    <t>01300037</t>
  </si>
  <si>
    <t>ﾌｼﾞﾀ ﾕｳﾍｲ</t>
  </si>
  <si>
    <t>藤田 佑平</t>
  </si>
  <si>
    <t>01300031</t>
  </si>
  <si>
    <t>ｴｶﾞﾜ ｻﾄﾙ</t>
  </si>
  <si>
    <t>江川 聡</t>
  </si>
  <si>
    <t>01300005</t>
  </si>
  <si>
    <t>ﾁｰﾑﾖﾐｶﾞﾅ</t>
  </si>
  <si>
    <t>氏名2</t>
  </si>
  <si>
    <t>生年月日</t>
  </si>
  <si>
    <t>所属</t>
  </si>
  <si>
    <t>県連盟</t>
  </si>
  <si>
    <t>氏名漢</t>
  </si>
  <si>
    <t>FISNO</t>
  </si>
  <si>
    <t>SAJNO</t>
  </si>
  <si>
    <t>ｴﾋﾞｻﾜ ﾏﾔ</t>
  </si>
  <si>
    <t>蛯沢 麻耶</t>
  </si>
  <si>
    <t>01311873</t>
  </si>
  <si>
    <t>ﾕﾓﾄ ﾁﾋﾛ</t>
  </si>
  <si>
    <t>湯本 ちひろ</t>
  </si>
  <si>
    <t>01311872</t>
  </si>
  <si>
    <t>ｶﾜｸﾞﾁ ﾎﾉｶ</t>
  </si>
  <si>
    <t>川口 ほの夏</t>
  </si>
  <si>
    <t>01311871</t>
  </si>
  <si>
    <t>ﾊﾌﾞｷ ﾏｲｶ</t>
  </si>
  <si>
    <t>羽吹 苺夏</t>
  </si>
  <si>
    <t>01311870</t>
  </si>
  <si>
    <t>ﾆｼｶﾀ ﾋﾖﾘ</t>
  </si>
  <si>
    <t>西潟 ひより</t>
  </si>
  <si>
    <t>01311868</t>
  </si>
  <si>
    <t>ﾌﾙｶﾜﾁｭｳｶﾞｯｺｳ</t>
  </si>
  <si>
    <t>ｶﾉｳ ｺﾉﾐ</t>
  </si>
  <si>
    <t>古川中学校</t>
  </si>
  <si>
    <t>加納 瑚乃美</t>
  </si>
  <si>
    <t>01311864</t>
  </si>
  <si>
    <t>ｼﾗｶﾊﾞｸﾗﾌﾞ</t>
  </si>
  <si>
    <t>ｲﾘｴ ﾐﾊﾕ</t>
  </si>
  <si>
    <t>白樺ｸﾗﾌﾞ</t>
  </si>
  <si>
    <t>入江 みはゆ</t>
  </si>
  <si>
    <t>01311863</t>
  </si>
  <si>
    <t>ﾂﾁﾔ ﾐﾊﾙ</t>
  </si>
  <si>
    <t>土屋 美晴</t>
  </si>
  <si>
    <t>01311862</t>
  </si>
  <si>
    <t>ｺｳﾍﾞﾀﾞｲｶﾞｸﾀｲｲｸｶｲｽｷｰﾌﾞ</t>
  </si>
  <si>
    <t>ｵｵﾀ ｶｽﾞﾊ</t>
  </si>
  <si>
    <t>太田 和花</t>
  </si>
  <si>
    <t>01311860</t>
  </si>
  <si>
    <t>ﾆｼﾊﾗ ﾕｳ</t>
  </si>
  <si>
    <t>西原 悠布</t>
  </si>
  <si>
    <t>01311854</t>
  </si>
  <si>
    <t>ｶﾝﾉ ﾐｽｽﾞ</t>
  </si>
  <si>
    <t>菅野 実鈴</t>
  </si>
  <si>
    <t>01311850</t>
  </si>
  <si>
    <t>ｻｻｷ ﾅｵ</t>
  </si>
  <si>
    <t>佐々木 菜緒</t>
  </si>
  <si>
    <t>01311848</t>
  </si>
  <si>
    <t>ﾅｶﾔﾏﾁｭｳｶﾞｯｺｳ</t>
  </si>
  <si>
    <t>ｾｷﾞ ｼｵﾘ</t>
  </si>
  <si>
    <t>中山中学校</t>
  </si>
  <si>
    <t>瀬木 詩織</t>
  </si>
  <si>
    <t>01311844</t>
  </si>
  <si>
    <t>ｷﾀｶﾞﾜ ｱｶﾘ</t>
  </si>
  <si>
    <t>北川 あかり</t>
  </si>
  <si>
    <t>01311843</t>
  </si>
  <si>
    <t>ﾐﾅﾐｱｲﾂﾞﾁｭｳｶﾞｯｺｳ</t>
  </si>
  <si>
    <t>ﾎｼ ｻｸﾗ</t>
  </si>
  <si>
    <t>南会津中学校</t>
  </si>
  <si>
    <t>星 さくら</t>
  </si>
  <si>
    <t>01311840</t>
  </si>
  <si>
    <t>ｵｵｻｶｼﾞｮｶﾞｸｲﾝｺｳｺｳ</t>
  </si>
  <si>
    <t>ﾐﾔｹ ﾉﾉ</t>
  </si>
  <si>
    <t>大阪女学院高校</t>
  </si>
  <si>
    <t>三宅 暖乃</t>
  </si>
  <si>
    <t>01311838</t>
  </si>
  <si>
    <t>ﾏﾂﾊﾞﾗ ﾜｶ</t>
  </si>
  <si>
    <t>松原 和花</t>
  </si>
  <si>
    <t>01311830</t>
  </si>
  <si>
    <t>ﾔﾏﾉﾑﾗﾁｭｳｶﾞｯｺｳ</t>
  </si>
  <si>
    <t>ｵｷﾀ ﾋﾅﾀ</t>
  </si>
  <si>
    <t>山之村中学校</t>
  </si>
  <si>
    <t>沖田 陽向</t>
  </si>
  <si>
    <t>01311826</t>
  </si>
  <si>
    <t>ﾄｳﾎｳﾀﾞｲｶﾞｸﾄｳﾎｳﾁｭｳｶﾞｸ</t>
  </si>
  <si>
    <t>ｻｻﾊﾗ ｺﾄﾈ</t>
  </si>
  <si>
    <t>笹原 小杜寧</t>
  </si>
  <si>
    <t>01311820</t>
  </si>
  <si>
    <t>ｲﾏｵｶ ｱｵｲ</t>
  </si>
  <si>
    <t>今岡 蒼</t>
  </si>
  <si>
    <t>01311817</t>
  </si>
  <si>
    <t>ﾔﾏｻﾞｷ ﾅﾅ</t>
  </si>
  <si>
    <t>山﨑 夏雫</t>
  </si>
  <si>
    <t>01311815</t>
  </si>
  <si>
    <t>ﾀｶﾀﾞ ｺﾄﾈ</t>
  </si>
  <si>
    <t>高田 琴音</t>
  </si>
  <si>
    <t>01311813</t>
  </si>
  <si>
    <t>ｺﾌﾞﾅ ﾊﾙｱ</t>
  </si>
  <si>
    <t>小鮒 春愛</t>
  </si>
  <si>
    <t>01311808</t>
  </si>
  <si>
    <t>ﾅｶｶﾞﾜ ﾐﾉﾘ</t>
  </si>
  <si>
    <t>中川 みのり</t>
  </si>
  <si>
    <t>01311800</t>
  </si>
  <si>
    <t>ｲﾄｳ ﾂﾊﾞｷ</t>
  </si>
  <si>
    <t>伊藤 椿</t>
  </si>
  <si>
    <t>01311795</t>
  </si>
  <si>
    <t>ｲｼｻﾞﾜ ﾋﾄﾐ</t>
  </si>
  <si>
    <t>石澤 仁美</t>
  </si>
  <si>
    <t>01311792</t>
  </si>
  <si>
    <t>ｼﾐｽﾞ ﾕｳｶ</t>
  </si>
  <si>
    <t>清水 優花</t>
  </si>
  <si>
    <t>01311791</t>
  </si>
  <si>
    <t>ｺｲﾀﾊﾞｼ ﾘｵﾝ</t>
  </si>
  <si>
    <t>小板橋 梨音</t>
  </si>
  <si>
    <t>01311790</t>
  </si>
  <si>
    <t>ｻﾄｳ ﾘｱﾝ</t>
  </si>
  <si>
    <t>佐藤 俐杏</t>
  </si>
  <si>
    <t>01311789</t>
  </si>
  <si>
    <t>ｵｵｷ ﾏﾋﾛ</t>
  </si>
  <si>
    <t>大木 真尋</t>
  </si>
  <si>
    <t>01311786</t>
  </si>
  <si>
    <t>ﾋｴｲｻﾞﾝｺｳｺｳ</t>
  </si>
  <si>
    <t>ﾌﾙｶﾜ ｺﾏﾁ</t>
  </si>
  <si>
    <t>比叡山高校</t>
  </si>
  <si>
    <t>古川 湖町</t>
  </si>
  <si>
    <t>01311782</t>
  </si>
  <si>
    <t>ｻﾜﾀﾞ ｼﾞｭｴﾘ</t>
  </si>
  <si>
    <t>沢田 珠慧莉</t>
  </si>
  <si>
    <t>01311779</t>
  </si>
  <si>
    <t>ｵｵﾀ ﾆｱ</t>
  </si>
  <si>
    <t>太田 にあ</t>
  </si>
  <si>
    <t>01311775</t>
  </si>
  <si>
    <t>ﾖｼｶﾜ ﾕｲ</t>
  </si>
  <si>
    <t>好川 結</t>
  </si>
  <si>
    <t>01311773</t>
  </si>
  <si>
    <t>ﾊﾔｼ ｾﾗ</t>
  </si>
  <si>
    <t>林 聖良</t>
  </si>
  <si>
    <t>01311772</t>
  </si>
  <si>
    <t>ｲｲｼﾞﾏ ﾎﾉｶ</t>
  </si>
  <si>
    <t>飯嶋 帆乃花</t>
  </si>
  <si>
    <t>01311770</t>
  </si>
  <si>
    <t>ｵﾁﾞﾔｼﾘﾂﾐﾅﾐﾁｭｳｶﾞｯｺｳ</t>
  </si>
  <si>
    <t>ｶﾅｻﾞﾜ ﾏｲ</t>
  </si>
  <si>
    <t>小千谷市立南中学校</t>
  </si>
  <si>
    <t>金澤 真依</t>
  </si>
  <si>
    <t>01311764</t>
  </si>
  <si>
    <t>ｾｷﾔ ﾕﾐ</t>
  </si>
  <si>
    <t>関谷 優美</t>
  </si>
  <si>
    <t>01311759</t>
  </si>
  <si>
    <t>ﾋﾗｼﾏ ｽﾐﾚ</t>
  </si>
  <si>
    <t>平島 菫</t>
  </si>
  <si>
    <t>01311758</t>
  </si>
  <si>
    <t>ｲｲｶﾜ ﾏｲ</t>
  </si>
  <si>
    <t>飯川 満衣</t>
  </si>
  <si>
    <t>01311755</t>
  </si>
  <si>
    <t>ｱﾀﾐ ﾕﾘｶ</t>
  </si>
  <si>
    <t>熱海 百合香</t>
  </si>
  <si>
    <t>01311754</t>
  </si>
  <si>
    <t>ﾔｽﾀﾞ ｲﾁｶ</t>
  </si>
  <si>
    <t>安田 衣知華</t>
  </si>
  <si>
    <t>01311749</t>
  </si>
  <si>
    <t>ﾔﾏｵｶ ﾘｺ</t>
  </si>
  <si>
    <t>山岡 璃心</t>
  </si>
  <si>
    <t>01311746</t>
  </si>
  <si>
    <t>ｾｷﾞ ﾕｷﾅ</t>
  </si>
  <si>
    <t>瀬木 倖菜</t>
  </si>
  <si>
    <t>01311740</t>
  </si>
  <si>
    <t>ﾅﾙｺﾁｭｳｶﾞｯｺｳ</t>
  </si>
  <si>
    <t>ｽｽﾞｷ ﾐﾕｳ</t>
  </si>
  <si>
    <t>鳴子中学校</t>
  </si>
  <si>
    <t>鈴木 弥柚</t>
  </si>
  <si>
    <t>01311739</t>
  </si>
  <si>
    <t>ｱﾍﾞ ﾅﾅﾐ</t>
  </si>
  <si>
    <t>阿部 七海</t>
  </si>
  <si>
    <t>01311738</t>
  </si>
  <si>
    <t>ﾏﾂﾓﾄ ﾕｳﾅ</t>
  </si>
  <si>
    <t>松本 侑奈</t>
  </si>
  <si>
    <t>01311729</t>
  </si>
  <si>
    <t>ﾊｸﾚｲ</t>
  </si>
  <si>
    <t>ﾏｽﾀﾞ ﾅﾅ</t>
  </si>
  <si>
    <t>増田 奈那</t>
  </si>
  <si>
    <t>01311724</t>
  </si>
  <si>
    <t>ﾀﾅｶ ﾊｽ</t>
  </si>
  <si>
    <t>田中 蓮</t>
  </si>
  <si>
    <t>01311721</t>
  </si>
  <si>
    <t>ｻｲﾄｳ ﾐﾉﾘ</t>
  </si>
  <si>
    <t>齋藤 穂</t>
  </si>
  <si>
    <t>01311718</t>
  </si>
  <si>
    <t>ﾏﾌﾞﾁ ﾐﾂｷ</t>
  </si>
  <si>
    <t>馬渕 美槻</t>
  </si>
  <si>
    <t>01311717</t>
  </si>
  <si>
    <t>ｱﾗｷ ｱﾔｶ</t>
  </si>
  <si>
    <t>荒木 彩花</t>
  </si>
  <si>
    <t>01311716</t>
  </si>
  <si>
    <t>ｸﾄﾞｳ ﾎﾅﾐ</t>
  </si>
  <si>
    <t>工藤 穂浪</t>
  </si>
  <si>
    <t>01311713</t>
  </si>
  <si>
    <t>ｼﾛﾀ ﾓｱ</t>
  </si>
  <si>
    <t>白田 もあ</t>
  </si>
  <si>
    <t>01311710</t>
  </si>
  <si>
    <t>ﾄﾞｳｼｼｬｼﾞｮｼｺｳｺｳ</t>
  </si>
  <si>
    <t>ﾀﾆｸﾞﾁ ｱﾝﾅ</t>
  </si>
  <si>
    <t>同志社女子高校</t>
  </si>
  <si>
    <t>谷口 杏奈</t>
  </si>
  <si>
    <t>01311708</t>
  </si>
  <si>
    <t>ｵｶｶﾞﾀ ｶｴﾃﾞ</t>
  </si>
  <si>
    <t>岡方 楓</t>
  </si>
  <si>
    <t>01311707</t>
  </si>
  <si>
    <t>ﾖｯｶｲﾁｽｷｰｸﾗﾌﾞ</t>
  </si>
  <si>
    <t>ｶﾄｳ ｱｽｶ</t>
  </si>
  <si>
    <t>四日市ｽｷｰｸﾗﾌﾞ</t>
  </si>
  <si>
    <t>加藤 明日香</t>
  </si>
  <si>
    <t>01311702</t>
  </si>
  <si>
    <t>ﾀｶｻｷ ﾘｵ</t>
  </si>
  <si>
    <t>髙崎 莉生</t>
  </si>
  <si>
    <t>01311701</t>
  </si>
  <si>
    <t>ﾀｶﾊｼ ﾊｽﾐ</t>
  </si>
  <si>
    <t>高橋 蓮実</t>
  </si>
  <si>
    <t>01311700</t>
  </si>
  <si>
    <t>ｱﾍﾞ ｲﾁｶ</t>
  </si>
  <si>
    <t>阿部 一花</t>
  </si>
  <si>
    <t>01311698</t>
  </si>
  <si>
    <t>ﾔﾏﾓﾄ ﾘﾉ</t>
  </si>
  <si>
    <t>山本 莉乃</t>
  </si>
  <si>
    <t>01311697</t>
  </si>
  <si>
    <t>ｼﾐｽﾞ ｻﾗ</t>
  </si>
  <si>
    <t>清水 咲良</t>
  </si>
  <si>
    <t>01311690</t>
  </si>
  <si>
    <t>ｳﾗﾀ ｲｵﾘ</t>
  </si>
  <si>
    <t>浦田 彩織</t>
  </si>
  <si>
    <t>01311688</t>
  </si>
  <si>
    <t>ﾒｲｼﾞｮｳﾀﾞｲﾌｿﾞｸｶﾞｯｺｳ</t>
  </si>
  <si>
    <t>ﾏﾙﾔﾏ ﾘｺ</t>
  </si>
  <si>
    <t>丸山 莉子</t>
  </si>
  <si>
    <t>01311682</t>
  </si>
  <si>
    <t>ｽﾐﾔ ｻﾂｷ</t>
  </si>
  <si>
    <t>角谷 咲月</t>
  </si>
  <si>
    <t>01311681</t>
  </si>
  <si>
    <t>ｻｻｷ ｼｵﾘ</t>
  </si>
  <si>
    <t>佐々木 詩織</t>
  </si>
  <si>
    <t>01311678</t>
  </si>
  <si>
    <t>ﾌｼﾞﾜﾗ ﾕｱ</t>
  </si>
  <si>
    <t>藤原 優杏</t>
  </si>
  <si>
    <t>01311677</t>
  </si>
  <si>
    <t>ﾔｽｶﾞﾋﾗ ﾕﾐ</t>
  </si>
  <si>
    <t>安ケ平 結望</t>
  </si>
  <si>
    <t>01311676</t>
  </si>
  <si>
    <t>ｵｸﾞﾗ ﾕｳｻ</t>
  </si>
  <si>
    <t>倶知安中学校</t>
  </si>
  <si>
    <t>小椋 優咲</t>
  </si>
  <si>
    <t>01311675</t>
  </si>
  <si>
    <t>ﾌｶﾎﾞﾘ ﾕｲﾅ</t>
  </si>
  <si>
    <t>深堀 結愛</t>
  </si>
  <si>
    <t>01311674</t>
  </si>
  <si>
    <t>ｼﾝﾄｸﾁｭｳｶﾞｯｺｳ</t>
  </si>
  <si>
    <t>ﾀﾅｶ ｼｴ</t>
  </si>
  <si>
    <t>新得中学校</t>
  </si>
  <si>
    <t>田中 志依</t>
  </si>
  <si>
    <t>01311672</t>
  </si>
  <si>
    <t>ｳﾁﾀﾞ ﾓｺ</t>
  </si>
  <si>
    <t>内田 萌子</t>
  </si>
  <si>
    <t>01311671</t>
  </si>
  <si>
    <t>ｵｵｳﾁ ﾋﾏﾘ</t>
  </si>
  <si>
    <t>大内 向日葵</t>
  </si>
  <si>
    <t>01311666</t>
  </si>
  <si>
    <t>ｵｵﾊｼ ｻﾅ</t>
  </si>
  <si>
    <t>大箸 紗那</t>
  </si>
  <si>
    <t>01311663</t>
  </si>
  <si>
    <t>ｻﾄｳ ｱﾔﾈ</t>
  </si>
  <si>
    <t>佐藤 絢音</t>
  </si>
  <si>
    <t>01311662</t>
  </si>
  <si>
    <t>ﾔﾏｸﾞﾁｹﾝﾁｭｳﾀｲﾚﾝｽｷｰﾌﾞ</t>
  </si>
  <si>
    <t>ｶﾀｵｶ ｻｷ</t>
  </si>
  <si>
    <t>山口県中体連ｽｷｰ部</t>
  </si>
  <si>
    <t>片岡 咲希</t>
  </si>
  <si>
    <t>01311661</t>
  </si>
  <si>
    <t>ﾊﾞﾊﾞ ﾋﾅﾀ</t>
  </si>
  <si>
    <t>馬場 陽詩</t>
  </si>
  <si>
    <t>01311660</t>
  </si>
  <si>
    <t>ｷｮｳｺﾞｸｽｷｰﾚﾝﾒｲ</t>
  </si>
  <si>
    <t>ｺｼﾞｮｳ ﾓﾐｼﾞ</t>
  </si>
  <si>
    <t>小上 椛</t>
  </si>
  <si>
    <t>01311657</t>
  </si>
  <si>
    <t>ｳﾂﾉﾐﾔｼﾞｮｼｺｳｺｳ</t>
  </si>
  <si>
    <t>ﾁﾊﾞﾅ ﾏﾐ</t>
  </si>
  <si>
    <t>宇都宮女子高校</t>
  </si>
  <si>
    <t>知花 真望</t>
  </si>
  <si>
    <t>01311655</t>
  </si>
  <si>
    <t>ｽﾄｳ ｻｸﾗ</t>
  </si>
  <si>
    <t>須藤 さくら</t>
  </si>
  <si>
    <t>01311653</t>
  </si>
  <si>
    <t>ﾄｵｶﾏﾁﾁｭｳｶﾞｯｺｳ</t>
  </si>
  <si>
    <t>ｲｶﾞﾗｼ ﾂﾑｷﾞ</t>
  </si>
  <si>
    <t>十日町中学校</t>
  </si>
  <si>
    <t>五十嵐 紬</t>
  </si>
  <si>
    <t>01311649</t>
  </si>
  <si>
    <t>ﾊﾗﾉ ｶﾝﾅ</t>
  </si>
  <si>
    <t>原野 栞那</t>
  </si>
  <si>
    <t>01311642</t>
  </si>
  <si>
    <t>ﾐｽﾞﾇﾏ ﾅﾅﾐ</t>
  </si>
  <si>
    <t>水沼 菜々美</t>
  </si>
  <si>
    <t>01311638</t>
  </si>
  <si>
    <t>ﾀｹｳﾁ ﾘｶ</t>
  </si>
  <si>
    <t>竹内 りか</t>
  </si>
  <si>
    <t>01311637</t>
  </si>
  <si>
    <t>ﾐｽﾞﾇﾏ ﾘﾅ</t>
  </si>
  <si>
    <t>水沼 理菜</t>
  </si>
  <si>
    <t>01311636</t>
  </si>
  <si>
    <t>ｶﾐﾑﾗ ﾋﾅ</t>
  </si>
  <si>
    <t>上村 陽菜</t>
  </si>
  <si>
    <t>01311635</t>
  </si>
  <si>
    <t>ﾔﾏﾀﾞ ﾐﾗｲ</t>
  </si>
  <si>
    <t>山田 未来</t>
  </si>
  <si>
    <t>01311634</t>
  </si>
  <si>
    <t>ｸﾄﾞｳ ﾅﾂﾐ</t>
  </si>
  <si>
    <t>工藤 夏未</t>
  </si>
  <si>
    <t>01311633</t>
  </si>
  <si>
    <t>01311632</t>
  </si>
  <si>
    <t>ﾏﾂｼﾀ ｱｲ</t>
  </si>
  <si>
    <t>松下 愛</t>
  </si>
  <si>
    <t>01311627</t>
  </si>
  <si>
    <t>ﾑﾗﾀ ｾｲﾗ</t>
  </si>
  <si>
    <t>村田 星空</t>
  </si>
  <si>
    <t>01311625</t>
  </si>
  <si>
    <t>ﾂｸﾊﾞﾀﾞｲｶﾞｸ</t>
  </si>
  <si>
    <t>ﾆﾜ ﾊﾅｺ</t>
  </si>
  <si>
    <t>筑波大学</t>
  </si>
  <si>
    <t>丹羽 華子</t>
  </si>
  <si>
    <t>01311619</t>
  </si>
  <si>
    <t>ﾀｻﾞﾜ ﾘﾝ</t>
  </si>
  <si>
    <t>田澤 りん</t>
  </si>
  <si>
    <t>01311617</t>
  </si>
  <si>
    <t>ｸﾎﾞﾀ ﾏｲｶ</t>
  </si>
  <si>
    <t>久保田 舞花</t>
  </si>
  <si>
    <t>01311612</t>
  </si>
  <si>
    <t>ｶﾜﾑﾗ ｽﾐﾚ</t>
  </si>
  <si>
    <t>川村 純令</t>
  </si>
  <si>
    <t>01311607</t>
  </si>
  <si>
    <t>ｺｳｻﾞｷ ﾊﾙｶ</t>
  </si>
  <si>
    <t>神崎 遥</t>
  </si>
  <si>
    <t>01311606</t>
  </si>
  <si>
    <t>ﾀｷｳﾁ ﾙｱ</t>
  </si>
  <si>
    <t>滝内 瑠彩</t>
  </si>
  <si>
    <t>01311604</t>
  </si>
  <si>
    <t>ﾀｸﾞﾁ ﾐｳ</t>
  </si>
  <si>
    <t>田口 海羽</t>
  </si>
  <si>
    <t>01311603</t>
  </si>
  <si>
    <t>ｺﾏﾂ ｻﾕﾘ</t>
  </si>
  <si>
    <t>小松 紗友里</t>
  </si>
  <si>
    <t>01311600</t>
  </si>
  <si>
    <t>ｲｾｷ ﾘﾎ</t>
  </si>
  <si>
    <t>井関 理穂</t>
  </si>
  <si>
    <t>01311599</t>
  </si>
  <si>
    <t>ﾏﾁｲ ﾕｳｶ</t>
  </si>
  <si>
    <t>町井 友香</t>
  </si>
  <si>
    <t>01311595</t>
  </si>
  <si>
    <t>ｷｮｳｺﾞｸ ﾊﾙｷ</t>
  </si>
  <si>
    <t>京極 春季</t>
  </si>
  <si>
    <t>01311594</t>
  </si>
  <si>
    <t>ﾏﾂﾅｶ ｶﾉﾝ</t>
  </si>
  <si>
    <t>松中 嘉音</t>
  </si>
  <si>
    <t>01311593</t>
  </si>
  <si>
    <t>ｵｵﾐﾔﾁｭｳｶﾞｯｺｳ</t>
  </si>
  <si>
    <t>ﾏﾁﾊﾞ ｱｲﾘ</t>
  </si>
  <si>
    <t>大宮中学校</t>
  </si>
  <si>
    <t>町場 愛莉</t>
  </si>
  <si>
    <t>01311587</t>
  </si>
  <si>
    <t>ﾀｶｾｷ ﾕｱ</t>
  </si>
  <si>
    <t>髙関 侑亜</t>
  </si>
  <si>
    <t>01311580</t>
  </si>
  <si>
    <t>ｷｸﾁ ﾛｳｻ</t>
  </si>
  <si>
    <t>菊池 楼紗</t>
  </si>
  <si>
    <t>01311579</t>
  </si>
  <si>
    <t>ｱﾝﾖｳ ｺｳ</t>
  </si>
  <si>
    <t>安養 紅</t>
  </si>
  <si>
    <t>01311578</t>
  </si>
  <si>
    <t>ｲﾖﾍﾞ ﾏﾕ</t>
  </si>
  <si>
    <t>伊与部 真優</t>
  </si>
  <si>
    <t>01311577</t>
  </si>
  <si>
    <t>ｲﾅｲ ﾏﾘｱ</t>
  </si>
  <si>
    <t>稲井 万理彩</t>
  </si>
  <si>
    <t>01311571</t>
  </si>
  <si>
    <t>ｿｳ ｱﾝﾘ</t>
  </si>
  <si>
    <t>曽 安里</t>
  </si>
  <si>
    <t>01311570</t>
  </si>
  <si>
    <t>ｻｲﾄｳ ﾐﾔﾋﾞ</t>
  </si>
  <si>
    <t>齊藤 雅</t>
  </si>
  <si>
    <t>01311569</t>
  </si>
  <si>
    <t>ﾐﾔｻﾞｷ ﾘｻ</t>
  </si>
  <si>
    <t>宮﨑 理紗</t>
  </si>
  <si>
    <t>01311566</t>
  </si>
  <si>
    <t>ﾆｼｶﾀ ｼｱ</t>
  </si>
  <si>
    <t>西方 志杏</t>
  </si>
  <si>
    <t>01311558</t>
  </si>
  <si>
    <t>ｱｼﾛﾁｭｳｶﾞｯｺｳ</t>
  </si>
  <si>
    <t>ｵﾔﾏﾀﾞ ﾘｺ</t>
  </si>
  <si>
    <t>安代中学校</t>
  </si>
  <si>
    <t>小山田 凛心</t>
  </si>
  <si>
    <t>01311556</t>
  </si>
  <si>
    <t>ﾌｶﾎﾞﾘ ﾉﾉｶ</t>
  </si>
  <si>
    <t>深堀 乃の佳</t>
  </si>
  <si>
    <t>01311549</t>
  </si>
  <si>
    <t>ﾓﾘ ｱﾝ</t>
  </si>
  <si>
    <t>森 あん</t>
  </si>
  <si>
    <t>01311543</t>
  </si>
  <si>
    <t>ﾛｯｶｸ ﾋﾅﾀ</t>
  </si>
  <si>
    <t>六角 ひなた</t>
  </si>
  <si>
    <t>01311540</t>
  </si>
  <si>
    <t>ｲｽﾞﾐ ｻﾔｶ</t>
  </si>
  <si>
    <t>泉 咲弥花</t>
  </si>
  <si>
    <t>01311539</t>
  </si>
  <si>
    <t>ｲｹﾀﾞ ｱｷ</t>
  </si>
  <si>
    <t>池田 安輝</t>
  </si>
  <si>
    <t>01311538</t>
  </si>
  <si>
    <t>ﾅﾗ ﾄﾓｴ</t>
  </si>
  <si>
    <t>奈良 巴園</t>
  </si>
  <si>
    <t>01311535</t>
  </si>
  <si>
    <t>ｱﾀﾞﾑｿﾝ ﾘﾝﾀﾞ</t>
  </si>
  <si>
    <t>アダムソン 琳妥</t>
  </si>
  <si>
    <t>01311533</t>
  </si>
  <si>
    <t>ﾜﾀﾅﾍﾞ ﾋﾅｺ</t>
  </si>
  <si>
    <t>渡邊 雛子</t>
  </si>
  <si>
    <t>01311532</t>
  </si>
  <si>
    <t>ｵｵﾀ ｱｷﾎ</t>
  </si>
  <si>
    <t>太田 明穂</t>
  </si>
  <si>
    <t>01311531</t>
  </si>
  <si>
    <t>ｻｶﾀ ﾐｸ</t>
  </si>
  <si>
    <t>坂田 美来</t>
  </si>
  <si>
    <t>01311527</t>
  </si>
  <si>
    <t>ｼﾝｼﾞｮｳﾐﾅﾐｺｳｶﾅﾔﾏｺｳ</t>
  </si>
  <si>
    <t>ｺﾇﾏ ﾗﾑ</t>
  </si>
  <si>
    <t>小沼 らむ</t>
  </si>
  <si>
    <t>01311522</t>
  </si>
  <si>
    <t>ﾊｯﾄﾘ ﾉﾄﾞｶ</t>
  </si>
  <si>
    <t>服部 和夏</t>
  </si>
  <si>
    <t>01311521</t>
  </si>
  <si>
    <t>ｷﾑﾗ ﾘｯｶ</t>
  </si>
  <si>
    <t>木村 六花</t>
  </si>
  <si>
    <t>01311519</t>
  </si>
  <si>
    <t>ﾆｭｳｶﾞﾜﾁｭｳｶﾞｯｺｳ</t>
  </si>
  <si>
    <t>ｱｻﾀﾞ ｱｶﾘ</t>
  </si>
  <si>
    <t>丹生川中学校</t>
  </si>
  <si>
    <t>朝田 あかり</t>
  </si>
  <si>
    <t>01311517</t>
  </si>
  <si>
    <t>ｲﾄｳ ﾅﾂｷ</t>
  </si>
  <si>
    <t>伊藤 菜月</t>
  </si>
  <si>
    <t>01311516</t>
  </si>
  <si>
    <t>ﾊﾞﾝﾊﾞ ｻｴ</t>
  </si>
  <si>
    <t>万場 彩愛</t>
  </si>
  <si>
    <t>01311515</t>
  </si>
  <si>
    <t>ｵｵﾀ ﾕｳﾘ</t>
  </si>
  <si>
    <t>太田 結吏</t>
  </si>
  <si>
    <t>01311513</t>
  </si>
  <si>
    <t>ｶﾂﾔﾏﾁｭｳﾌﾞﾁｭｳｶﾞｯｺｳ</t>
  </si>
  <si>
    <t>ｷﾀｶﾞﾜ ｶｵ</t>
  </si>
  <si>
    <t>勝山中部中学校</t>
  </si>
  <si>
    <t>北川 華愛</t>
  </si>
  <si>
    <t>01311509</t>
  </si>
  <si>
    <t>ﾕｻﾞﾜｼﾘﾂﾕｻﾞﾜｷﾀﾁｭｳｶﾞｯｺｳ</t>
  </si>
  <si>
    <t>ﾌｼﾞﾀ ﾅﾂﾐ</t>
  </si>
  <si>
    <t>湯沢市立湯沢北中学校</t>
  </si>
  <si>
    <t>藤田 夏海</t>
  </si>
  <si>
    <t>01311508</t>
  </si>
  <si>
    <t>ﾊﾁｽｶ ｱｽｶ</t>
  </si>
  <si>
    <t>蜂須賀 明香</t>
  </si>
  <si>
    <t>01311505</t>
  </si>
  <si>
    <t>ﾎｿﾀﾞ ﾐﾂｷ</t>
  </si>
  <si>
    <t>細田 光希</t>
  </si>
  <si>
    <t>01311490</t>
  </si>
  <si>
    <t>ﾅｶﾑﾗ ﾐﾌｳ</t>
  </si>
  <si>
    <t>中村 碧風</t>
  </si>
  <si>
    <t>01311487</t>
  </si>
  <si>
    <t>ｺﾏﾂ ﾋﾗﾘ</t>
  </si>
  <si>
    <t>小松 妃良理</t>
  </si>
  <si>
    <t>01311486</t>
  </si>
  <si>
    <t>ｺｳﾉ ｸﾘｱ</t>
  </si>
  <si>
    <t>河野 くりあ</t>
  </si>
  <si>
    <t>01311484</t>
  </si>
  <si>
    <t>ｷﾀﾆ ﾄﾓﾈ</t>
  </si>
  <si>
    <t>木谷 朋音</t>
  </si>
  <si>
    <t>01311474</t>
  </si>
  <si>
    <t>ﾅｶﾑﾗ ｺﾊﾙ</t>
  </si>
  <si>
    <t>中村 心遥</t>
  </si>
  <si>
    <t>01311472</t>
  </si>
  <si>
    <t>ﾐｽﾞｵﾁ ﾆｺ</t>
  </si>
  <si>
    <t>水落 日子</t>
  </si>
  <si>
    <t>01311470</t>
  </si>
  <si>
    <t>ﾖｼﾀﾞ ｼﾉ</t>
  </si>
  <si>
    <t>吉田 梓乃</t>
  </si>
  <si>
    <t>01311469</t>
  </si>
  <si>
    <t>ﾅｶﾔﾏ ﾐｻｷ</t>
  </si>
  <si>
    <t>中山 美咲</t>
  </si>
  <si>
    <t>01311468</t>
  </si>
  <si>
    <t>ｳｽｲ ｻｱﾔ</t>
  </si>
  <si>
    <t>臼井 彩絢</t>
  </si>
  <si>
    <t>01311460</t>
  </si>
  <si>
    <t>ｼﾏﾂﾞ ﾐｽﾞﾎ</t>
  </si>
  <si>
    <t>島津 瑞歩</t>
  </si>
  <si>
    <t>01311442</t>
  </si>
  <si>
    <t>ﾅｶﾀﾞ ﾕｳｷ</t>
  </si>
  <si>
    <t>仲田 有希</t>
  </si>
  <si>
    <t>01311441</t>
  </si>
  <si>
    <t>ﾐﾔﾏｴ ﾊﾙﾅ</t>
  </si>
  <si>
    <t>宮前 明奈</t>
  </si>
  <si>
    <t>01311439</t>
  </si>
  <si>
    <t>ﾀﾅﾍﾞ ﾋﾋﾞｷ</t>
  </si>
  <si>
    <t>田部 日々季</t>
  </si>
  <si>
    <t>01311438</t>
  </si>
  <si>
    <t>ｺｼﾀﾞ ﾂｸｼ</t>
  </si>
  <si>
    <t>越田 月紫</t>
  </si>
  <si>
    <t>01311427</t>
  </si>
  <si>
    <t>ｼﾞﾝ ﾐｻﾄ</t>
  </si>
  <si>
    <t>神 実聡</t>
  </si>
  <si>
    <t>01311426</t>
  </si>
  <si>
    <t>ﾔﾏｶﾜ ｶﾎ</t>
  </si>
  <si>
    <t>山川 果穂</t>
  </si>
  <si>
    <t>01311424</t>
  </si>
  <si>
    <t>ｽﾀﾞ ﾕｳｶ</t>
  </si>
  <si>
    <t>須田 悠花</t>
  </si>
  <si>
    <t>01311410</t>
  </si>
  <si>
    <t>ﾌﾗﾉﾋｶﾞｼﾁｭｳｶﾞｯｺｳ</t>
  </si>
  <si>
    <t>ｵﾉ ﾓﾓｶ</t>
  </si>
  <si>
    <t>富良野東中学校</t>
  </si>
  <si>
    <t>小野 百花</t>
  </si>
  <si>
    <t>01311407</t>
  </si>
  <si>
    <t>ｸﾘﾀ ﾐｱ</t>
  </si>
  <si>
    <t>栗田 美逢</t>
  </si>
  <si>
    <t>01311406</t>
  </si>
  <si>
    <t>ｶﾈﾔﾏﾁｮｳﾘﾂｶﾈﾔﾏﾁｭｳｶﾞｯｺｳ</t>
  </si>
  <si>
    <t>ｶﾐﾇﾏ ｷﾎ</t>
  </si>
  <si>
    <t>神沼 希歩</t>
  </si>
  <si>
    <t>01311405</t>
  </si>
  <si>
    <t>ｱｻﾉ ﾘｵ</t>
  </si>
  <si>
    <t>朝野 莉央</t>
  </si>
  <si>
    <t>01311402</t>
  </si>
  <si>
    <t>ﾌﾙｶﾜ ｶｽﾞﾈ</t>
  </si>
  <si>
    <t>古川 和音</t>
  </si>
  <si>
    <t>01311398</t>
  </si>
  <si>
    <t>ﾑﾗﾀ ｱｲｶ</t>
  </si>
  <si>
    <t>村田 愛佳</t>
  </si>
  <si>
    <t>01311396</t>
  </si>
  <si>
    <t>ﾁｮｳ ｼｴｲ</t>
  </si>
  <si>
    <t>趙 偲睿</t>
  </si>
  <si>
    <t>01311393</t>
  </si>
  <si>
    <t>ｵｵﾔﾏﾀｲｲｸｷｮｳｶｲｽｷｰｸﾗﾌﾞ</t>
  </si>
  <si>
    <t>大山体育協会ｽｷｰｸﾗﾌﾞ</t>
  </si>
  <si>
    <t>佐々木 奈央</t>
  </si>
  <si>
    <t>01311388</t>
  </si>
  <si>
    <t>ﾂﾙｷﾞ</t>
  </si>
  <si>
    <t>ﾊﾘﾐﾁ ﾐｿﾗ</t>
  </si>
  <si>
    <t>鶴来中学校</t>
  </si>
  <si>
    <t>針道 美空</t>
  </si>
  <si>
    <t>01311383</t>
  </si>
  <si>
    <t>ﾔﾅｷﾞ ｱｲﾅ</t>
  </si>
  <si>
    <t>柳 明依菜</t>
  </si>
  <si>
    <t>01311376</t>
  </si>
  <si>
    <t>ｵﾐ ﾉﾊ</t>
  </si>
  <si>
    <t>尾身 音羽</t>
  </si>
  <si>
    <t>01311374</t>
  </si>
  <si>
    <t>ﾄﾘﾃﾞｼｽｷｰｸﾗﾌﾞ</t>
  </si>
  <si>
    <t>ｺﾊﾞﾔｼ ﾐﾎ</t>
  </si>
  <si>
    <t>取手市ｽｷｰｸﾗﾌﾞ</t>
  </si>
  <si>
    <t>小林 未歩</t>
  </si>
  <si>
    <t>01311348</t>
  </si>
  <si>
    <t>ﾏﾙﾔﾏ ﾕｳﾅ</t>
  </si>
  <si>
    <t>丸山 友奈</t>
  </si>
  <si>
    <t>01311347</t>
  </si>
  <si>
    <t>ｱｻﾋｶﾜｺｳﾖｳﾁｭｳｶﾞｯｺｳ</t>
  </si>
  <si>
    <t>ｷﾀﾔﾏ ｱﾔﾒ</t>
  </si>
  <si>
    <t>旭川光陽中学校</t>
  </si>
  <si>
    <t>北山 綾芽</t>
  </si>
  <si>
    <t>01311345</t>
  </si>
  <si>
    <t>ｾﾇﾏ ﾁﾉ</t>
  </si>
  <si>
    <t>瀬沼 千乃</t>
  </si>
  <si>
    <t>01311339</t>
  </si>
  <si>
    <t>ｱﾗｷ ﾁﾋﾛ</t>
  </si>
  <si>
    <t>荒木 ちひろ</t>
  </si>
  <si>
    <t>01311337</t>
  </si>
  <si>
    <t>ｺｻｶﾁｭｳｶﾞｯｺｳ</t>
  </si>
  <si>
    <t>ﾅﾘﾀ ﾒｲ</t>
  </si>
  <si>
    <t>小坂中学校</t>
  </si>
  <si>
    <t>成田 芽生</t>
  </si>
  <si>
    <t>01311336</t>
  </si>
  <si>
    <t>ｺｶﾞﾜﾁｭｳｶﾞｯｺｳ</t>
  </si>
  <si>
    <t>ｱｵｷ ﾕｳﾅ</t>
  </si>
  <si>
    <t>小川中学校</t>
  </si>
  <si>
    <t>青木 祐奈</t>
  </si>
  <si>
    <t>01311334</t>
  </si>
  <si>
    <t>ﾔｲﾀ ﾌﾀﾊﾞ</t>
  </si>
  <si>
    <t>八板 双葉</t>
  </si>
  <si>
    <t>01311333</t>
  </si>
  <si>
    <t>ﾓﾘ ﾅﾉﾊ</t>
  </si>
  <si>
    <t>森 奈乃葉</t>
  </si>
  <si>
    <t>01311328</t>
  </si>
  <si>
    <t>ﾉﾘｺﾞｴ ｺｺｱ</t>
  </si>
  <si>
    <t>乘越 心愛</t>
  </si>
  <si>
    <t>01311325</t>
  </si>
  <si>
    <t>ﾀｶﾏﾂ ｱﾕﾐ</t>
  </si>
  <si>
    <t>髙松 歩実</t>
  </si>
  <si>
    <t>01311324</t>
  </si>
  <si>
    <t>ｷﾑﾗ ﾆｺ</t>
  </si>
  <si>
    <t>木村 仁瑚</t>
  </si>
  <si>
    <t>01311322</t>
  </si>
  <si>
    <t>ｲﾄｲｶﾞﾜﾋｶﾞｼﾁｭｳｶﾞｯｺｳ</t>
  </si>
  <si>
    <t>ﾏﾂｻﾞﾜ ﾆｺﾘ</t>
  </si>
  <si>
    <t>糸魚川東中学校</t>
  </si>
  <si>
    <t>松澤 にこり</t>
  </si>
  <si>
    <t>01311318</t>
  </si>
  <si>
    <t>ﾁﾊﾞ ｸﾙﾙ</t>
  </si>
  <si>
    <t>千葉 徠々</t>
  </si>
  <si>
    <t>01311309</t>
  </si>
  <si>
    <t>ﾀｶﾊｼ ﾕﾐﾅ</t>
  </si>
  <si>
    <t>髙橋 柚南</t>
  </si>
  <si>
    <t>01311308</t>
  </si>
  <si>
    <t>ﾋﾞﾎﾛｷﾀﾁｭｳｶﾞｯｺｳ</t>
  </si>
  <si>
    <t>ｵｵﾇﾏ ﾐﾕ</t>
  </si>
  <si>
    <t>美幌北中学校</t>
  </si>
  <si>
    <t>大沼 美結</t>
  </si>
  <si>
    <t>01311307</t>
  </si>
  <si>
    <t>ﾀｶﾊｼ ｱｷﾅ</t>
  </si>
  <si>
    <t>髙橋 愛希生</t>
  </si>
  <si>
    <t>01311305</t>
  </si>
  <si>
    <t>ｻｶﾓﾄ ｵｳｶ</t>
  </si>
  <si>
    <t>坂本 桜香</t>
  </si>
  <si>
    <t>01311298</t>
  </si>
  <si>
    <t>ﾊﾔｼ ﾋﾅｺ</t>
  </si>
  <si>
    <t>林 枇向子</t>
  </si>
  <si>
    <t>01311294</t>
  </si>
  <si>
    <t>ﾜﾀﾅﾍﾞ ﾐﾅ</t>
  </si>
  <si>
    <t>渡辺 実那</t>
  </si>
  <si>
    <t>01311293</t>
  </si>
  <si>
    <t>ｶﾏﾀ ﾏｵ</t>
  </si>
  <si>
    <t>鎌田 真央</t>
  </si>
  <si>
    <t>01311291</t>
  </si>
  <si>
    <t>ﾌｼﾞﾀ ﾕｷ</t>
  </si>
  <si>
    <t>藤田 悠季</t>
  </si>
  <si>
    <t>01311286</t>
  </si>
  <si>
    <t>ｲｶﾞﾗｼ ﾓﾓｶ</t>
  </si>
  <si>
    <t>五十嵐 桃花</t>
  </si>
  <si>
    <t>01311272</t>
  </si>
  <si>
    <t>ｶﾜﾍﾞ ｿﾗ</t>
  </si>
  <si>
    <t>川邊 空愛</t>
  </si>
  <si>
    <t>01311270</t>
  </si>
  <si>
    <t>ｱｻﾋｶﾜｼﾘﾂｱﾀｺﾞﾁｭｳｶﾞｯｺｳ</t>
  </si>
  <si>
    <t>ﾊﾀﾞ ｸﾙﾐ</t>
  </si>
  <si>
    <t>旭川市立愛宕中学校</t>
  </si>
  <si>
    <t>羽田 胡桃</t>
  </si>
  <si>
    <t>01311258</t>
  </si>
  <si>
    <t>ﾄｼﾏｶﾞｸｲﾝｺｳﾄｳｶﾞｯｺｳ</t>
  </si>
  <si>
    <t>ﾄｸﾀﾞ ﾕﾒﾙ</t>
  </si>
  <si>
    <t>德田 優芽瑠</t>
  </si>
  <si>
    <t>01311256</t>
  </si>
  <si>
    <t>ﾖｼｴﾁｭｳｶﾞｯｺｳ</t>
  </si>
  <si>
    <t>ｲﾉｸﾁ ｻｷ</t>
  </si>
  <si>
    <t>吉江中学校</t>
  </si>
  <si>
    <t>井口 紗希</t>
  </si>
  <si>
    <t>01311255</t>
  </si>
  <si>
    <t>ﾔﾏﾀﾞ ﾕﾗ</t>
  </si>
  <si>
    <t>山田 優羅</t>
  </si>
  <si>
    <t>01311253</t>
  </si>
  <si>
    <t>ﾁｶｵｶ ｱﾐ</t>
  </si>
  <si>
    <t>近岡 愛心</t>
  </si>
  <si>
    <t>01311251</t>
  </si>
  <si>
    <t>ｲﾜｻ ﾜｶﾅ</t>
  </si>
  <si>
    <t>岩佐 和奏</t>
  </si>
  <si>
    <t>01311250</t>
  </si>
  <si>
    <t>ｵｵｷ ﾂｸﾞﾐ</t>
  </si>
  <si>
    <t>大木 亜実</t>
  </si>
  <si>
    <t>01311249</t>
  </si>
  <si>
    <t>ｵｸｻﾞｷ ｶﾉ</t>
  </si>
  <si>
    <t>奥崎 楓乃</t>
  </si>
  <si>
    <t>01311248</t>
  </si>
  <si>
    <t>ﾄｳﾏｴｯｸｽｼｰｽｷｰｼｮｳﾈﾝﾀﾞﾝ</t>
  </si>
  <si>
    <t>ﾊﾏｶﾞｼﾗ ﾄﾜ</t>
  </si>
  <si>
    <t>浜頭 冬和</t>
  </si>
  <si>
    <t>01311246</t>
  </si>
  <si>
    <t>ﾖｼｲ ﾐｳ</t>
  </si>
  <si>
    <t>吉居 美映</t>
  </si>
  <si>
    <t>01311244</t>
  </si>
  <si>
    <t>ｵｵﾀﾞﾃｼﾘﾂﾐﾅﾐﾁｭｳｶﾞｯｺｳ</t>
  </si>
  <si>
    <t>ﾀｹﾀﾞ ﾏﾕﾐ</t>
  </si>
  <si>
    <t>大館市立南中学校</t>
  </si>
  <si>
    <t>武田 茉弓</t>
  </si>
  <si>
    <t>01311243</t>
  </si>
  <si>
    <t>ｺｻｶﾁｮｳﾘﾂｺｻｶﾁｭｳｶﾞｯｺｳ</t>
  </si>
  <si>
    <t>ﾅｶﾞﾀ ｼｭﾘ</t>
  </si>
  <si>
    <t>小坂町立小坂中学校</t>
  </si>
  <si>
    <t>永田 珠梨</t>
  </si>
  <si>
    <t>01311236</t>
  </si>
  <si>
    <t>ｱｷﾊﾞ ﾙﾘｶ</t>
  </si>
  <si>
    <t>秋葉 瑠果</t>
  </si>
  <si>
    <t>01311230</t>
  </si>
  <si>
    <t>ﾀｶﾊｼ ﾐｳ</t>
  </si>
  <si>
    <t>髙橋 未羽</t>
  </si>
  <si>
    <t>01311224</t>
  </si>
  <si>
    <t>ｻｲﾄｳ ﾗｲ</t>
  </si>
  <si>
    <t>齊藤 来</t>
  </si>
  <si>
    <t>01311219</t>
  </si>
  <si>
    <t>ﾔﾏｸﾞﾁ ﾏｵ</t>
  </si>
  <si>
    <t>山口 真緒</t>
  </si>
  <si>
    <t>01311209</t>
  </si>
  <si>
    <t>ｵｵﾊｼ ﾊﾅ</t>
  </si>
  <si>
    <t>大橋 花奈</t>
  </si>
  <si>
    <t>01311188</t>
  </si>
  <si>
    <t>ﾄﾖﾀﾞ ﾒｸﾞﾐ</t>
  </si>
  <si>
    <t>豊田 恵</t>
  </si>
  <si>
    <t>01311185</t>
  </si>
  <si>
    <t>ﾅｶﾔﾏ ﾕﾗ</t>
  </si>
  <si>
    <t>中山 友来</t>
  </si>
  <si>
    <t>01311184</t>
  </si>
  <si>
    <t>ｶﾜｸﾞﾁ ﾐﾚｲ</t>
  </si>
  <si>
    <t>川口 美玲</t>
  </si>
  <si>
    <t>01311183</t>
  </si>
  <si>
    <t>ﾏﾂﾓﾄ ｱﾏﾘ</t>
  </si>
  <si>
    <t>松本 天里</t>
  </si>
  <si>
    <t>01311179</t>
  </si>
  <si>
    <t>ｽｽﾞｷ ﾕﾂﾞﾅ</t>
  </si>
  <si>
    <t>鈴木 友絆</t>
  </si>
  <si>
    <t>01311174</t>
  </si>
  <si>
    <t>ｲｼﾊﾗ ﾘｺ</t>
  </si>
  <si>
    <t>石原 莉子</t>
  </si>
  <si>
    <t>01311166</t>
  </si>
  <si>
    <t>ﾌｸﾓﾄ ﾘｺ</t>
  </si>
  <si>
    <t>福本 莉子</t>
  </si>
  <si>
    <t>01311165</t>
  </si>
  <si>
    <t>ｼﾁﾉﾍﾁｭｳｶﾞｯｺｳ</t>
  </si>
  <si>
    <t>ﾔﾏﾔ ｽｽﾞｶ</t>
  </si>
  <si>
    <t>七戸中学校</t>
  </si>
  <si>
    <t>山谷 涼華</t>
  </si>
  <si>
    <t>01311159</t>
  </si>
  <si>
    <t>ｺｶｲ ﾐﾕ</t>
  </si>
  <si>
    <t>小海 心優</t>
  </si>
  <si>
    <t>3305557</t>
  </si>
  <si>
    <t>01311153</t>
  </si>
  <si>
    <t>ﾃﾝﾏﾊﾞﾔｼﾁｭｳｶﾞｯｺｳ</t>
  </si>
  <si>
    <t>ﾌｸｲ ｾｲﾅ</t>
  </si>
  <si>
    <t>天間林中学校</t>
  </si>
  <si>
    <t>福井 聖菜</t>
  </si>
  <si>
    <t>01311151</t>
  </si>
  <si>
    <t>ｲﾜｼﾐｽﾞ ｾｲﾅ</t>
  </si>
  <si>
    <t>岩清水 惺那</t>
  </si>
  <si>
    <t>01311148</t>
  </si>
  <si>
    <t>ﾕｻﾞﾜ ﾐﾂﾞｷ</t>
  </si>
  <si>
    <t>湯澤 美月</t>
  </si>
  <si>
    <t>01311146</t>
  </si>
  <si>
    <t>ﾖﾓｷﾞﾊﾀ ﾂﾑｷﾞ</t>
  </si>
  <si>
    <t>蓬畑 つむぎ</t>
  </si>
  <si>
    <t>01311145</t>
  </si>
  <si>
    <t>ｴｸﾞﾁ ﾘﾝｶ</t>
  </si>
  <si>
    <t>江口 凛果</t>
  </si>
  <si>
    <t>01311143</t>
  </si>
  <si>
    <t>ｶﾀﾔﾏ ﾘﾎ</t>
  </si>
  <si>
    <t>片山 凜星</t>
  </si>
  <si>
    <t>01311139</t>
  </si>
  <si>
    <t>ｺﾊﾞﾔｼ ﾕﾒ</t>
  </si>
  <si>
    <t>小林 ゆめ</t>
  </si>
  <si>
    <t>01311138</t>
  </si>
  <si>
    <t>ｻｲﾄｳ ﾊﾅ</t>
  </si>
  <si>
    <t>齋藤 花菜</t>
  </si>
  <si>
    <t>01311126</t>
  </si>
  <si>
    <t>ﾔﾏｻﾞｷ ｶﾉﾝ</t>
  </si>
  <si>
    <t>山﨑 花音</t>
  </si>
  <si>
    <t>01311117</t>
  </si>
  <si>
    <t>ﾏﾂｻﾞﾜ ﾚｱ</t>
  </si>
  <si>
    <t>松澤 怜愛</t>
  </si>
  <si>
    <t>01311111</t>
  </si>
  <si>
    <t>ﾓﾄﾔﾏ ｻﾜ</t>
  </si>
  <si>
    <t>本山 彩葉</t>
  </si>
  <si>
    <t>01311103</t>
  </si>
  <si>
    <t>ﾔｸﾞﾁ ﾕﾘﾅ</t>
  </si>
  <si>
    <t>矢口 ゆりな</t>
  </si>
  <si>
    <t>01311101</t>
  </si>
  <si>
    <t>ﾄｸﾀｹ ﾘｵﾝ</t>
  </si>
  <si>
    <t>徳竹 里音</t>
  </si>
  <si>
    <t>01311098</t>
  </si>
  <si>
    <t>ｱﾍﾞ ﾏﾅ</t>
  </si>
  <si>
    <t>阿部 真名</t>
  </si>
  <si>
    <t>01311097</t>
  </si>
  <si>
    <t>ｲｹﾀﾞ ｶﾚﾝ</t>
  </si>
  <si>
    <t>池田 花恋</t>
  </si>
  <si>
    <t>01311096</t>
  </si>
  <si>
    <t>ｷﾑﾗ ﾋｻｷ</t>
  </si>
  <si>
    <t>木村 日咲</t>
  </si>
  <si>
    <t>01311095</t>
  </si>
  <si>
    <t>ﾅｶﾑﾗ ﾕｶ</t>
  </si>
  <si>
    <t>中村 雪華</t>
  </si>
  <si>
    <t>01311091</t>
  </si>
  <si>
    <t>ｻﾄｳ ﾋﾅﾀ</t>
  </si>
  <si>
    <t>佐藤 陽向</t>
  </si>
  <si>
    <t>01311090</t>
  </si>
  <si>
    <t>ｶﾜｸﾞﾁ ｼﾝ</t>
  </si>
  <si>
    <t>川口 眞</t>
  </si>
  <si>
    <t>01311086</t>
  </si>
  <si>
    <t>ｽｽﾞｷ ｻﾂﾐ</t>
  </si>
  <si>
    <t>鈴木 颯心</t>
  </si>
  <si>
    <t>01311080</t>
  </si>
  <si>
    <t>ｶﾜｸﾎﾞ ﾘﾐ</t>
  </si>
  <si>
    <t>川久保 莉美</t>
  </si>
  <si>
    <t>01311077</t>
  </si>
  <si>
    <t>ﾜｼﾉ ﾕﾘｱ</t>
  </si>
  <si>
    <t>鷲野 ゆりあ</t>
  </si>
  <si>
    <t>01311072</t>
  </si>
  <si>
    <t>ｻﾉ ﾕｲ</t>
  </si>
  <si>
    <t>佐野 結衣</t>
  </si>
  <si>
    <t>3305587</t>
  </si>
  <si>
    <t>01311068</t>
  </si>
  <si>
    <t>ﾂﾅﾝﾁｭｳﾄｳｷｮｳｲｸｶﾞｯｺｳ</t>
  </si>
  <si>
    <t>ｶﾜﾀﾞ ｷﾅﾘ</t>
  </si>
  <si>
    <t>津南中等教育学校</t>
  </si>
  <si>
    <t>川田 季令</t>
  </si>
  <si>
    <t>01311067</t>
  </si>
  <si>
    <t>ﾑｺｶﾞﾜｼﾞｮｼﾀﾞｲｶﾞｸ</t>
  </si>
  <si>
    <t>ｴﾝﾄﾞｳ ﾋﾅｺ</t>
  </si>
  <si>
    <t>武庫川女子大学</t>
  </si>
  <si>
    <t>遠藤 日向子</t>
  </si>
  <si>
    <t>3305540</t>
  </si>
  <si>
    <t>01311046</t>
  </si>
  <si>
    <t>ﾊﾂﾔﾏ ﾕｱ</t>
  </si>
  <si>
    <t>初山 友杏</t>
  </si>
  <si>
    <t>01311045</t>
  </si>
  <si>
    <t>ｺｸｶﾞｸｲﾝﾀﾞｲｶﾞｸﾀｲｲｸﾚﾝｺﾞｳｶｲｽｷｰﾌﾞ</t>
  </si>
  <si>
    <t>ｾﾄﾔﾏ ｱｲ</t>
  </si>
  <si>
    <t>瀬戸山 愛</t>
  </si>
  <si>
    <t>01311039</t>
  </si>
  <si>
    <t>ﾜﾀﾅﾍﾞ ﾅﾂｷ</t>
  </si>
  <si>
    <t>渡辺 菜月</t>
  </si>
  <si>
    <t>01311029</t>
  </si>
  <si>
    <t>ﾊﾟﾊﾟｽｽｷｰｸﾗﾌﾞ</t>
  </si>
  <si>
    <t>ｲﾄﾞ ﾋﾛｺ</t>
  </si>
  <si>
    <t>PAPASU SKI CLUB</t>
  </si>
  <si>
    <t>井戸 弘子</t>
  </si>
  <si>
    <t>01310993</t>
  </si>
  <si>
    <t>ｺﾆｼ ﾎﾉﾐ</t>
  </si>
  <si>
    <t>小西 穂実</t>
  </si>
  <si>
    <t>01310991</t>
  </si>
  <si>
    <t>ｵﾉ ﾊﾂﾞｷ</t>
  </si>
  <si>
    <t>小野 葉月</t>
  </si>
  <si>
    <t>01310988</t>
  </si>
  <si>
    <t>ﾀｲﾅｶ ﾕｳﾅ</t>
  </si>
  <si>
    <t>胎中 友奈</t>
  </si>
  <si>
    <t>01310982</t>
  </si>
  <si>
    <t>ｷｮｳﾄｺｳｶｺｳｺｳ</t>
  </si>
  <si>
    <t>ﾅｶｼﾞﾏ ﾉﾘｺ</t>
  </si>
  <si>
    <t>京都光華高校</t>
  </si>
  <si>
    <t>中島 礼子</t>
  </si>
  <si>
    <t>01310978</t>
  </si>
  <si>
    <t>ﾅｶﾏﾀ ﾕｲ</t>
  </si>
  <si>
    <t>中俣 結衣</t>
  </si>
  <si>
    <t>01310975</t>
  </si>
  <si>
    <t>ﾄｷｻﾞﾜ ｼｴ</t>
  </si>
  <si>
    <t>鴇沢 志映</t>
  </si>
  <si>
    <t>01310962</t>
  </si>
  <si>
    <t>ｶﾄｳ ｶﾅｴ</t>
  </si>
  <si>
    <t>加藤 かなえ</t>
  </si>
  <si>
    <t>01310958</t>
  </si>
  <si>
    <t>ﾀﾆﾓﾄ ｴﾐ</t>
  </si>
  <si>
    <t>谷本 瑛美</t>
  </si>
  <si>
    <t>01310950</t>
  </si>
  <si>
    <t>ｻｻｷ ﾊﾙ</t>
  </si>
  <si>
    <t>佐々木 陽</t>
  </si>
  <si>
    <t>01310933</t>
  </si>
  <si>
    <t>ﾜﾀﾅﾍﾞ ﾐﾕｳ</t>
  </si>
  <si>
    <t>渡邉 実優</t>
  </si>
  <si>
    <t>01310928</t>
  </si>
  <si>
    <t>ｶﾀﾔﾏ ﾕﾘﾅ</t>
  </si>
  <si>
    <t>片山 夕吏奈</t>
  </si>
  <si>
    <t>01310924</t>
  </si>
  <si>
    <t>ｼﾐｽﾞ ｱﾔﾈ</t>
  </si>
  <si>
    <t>清水 彩音</t>
  </si>
  <si>
    <t>01310909</t>
  </si>
  <si>
    <t>ｻﾄｳﾕﾅ</t>
  </si>
  <si>
    <t>ｻﾄｳ ﾕﾅ</t>
  </si>
  <si>
    <t>佐藤 由奈</t>
  </si>
  <si>
    <t>01310906</t>
  </si>
  <si>
    <t>ｺﾌﾞﾅ ｻｸﾐ</t>
  </si>
  <si>
    <t>小鮒 咲未</t>
  </si>
  <si>
    <t>01310905</t>
  </si>
  <si>
    <t>ﾔﾅｷﾞ ﾘｵﾅ</t>
  </si>
  <si>
    <t>柳 里緒菜</t>
  </si>
  <si>
    <t>01310896</t>
  </si>
  <si>
    <t>ﾅｶﾞﾔｽ ﾐｻｷ</t>
  </si>
  <si>
    <t>永易 美咲</t>
  </si>
  <si>
    <t>01310887</t>
  </si>
  <si>
    <t>ﾜｸ ﾕｽﾞﾊ</t>
  </si>
  <si>
    <t>和久 柚葉</t>
  </si>
  <si>
    <t>01310886</t>
  </si>
  <si>
    <t>ｻﾜｸﾎﾞ ｿﾅ</t>
  </si>
  <si>
    <t>澤久保 昊梛</t>
  </si>
  <si>
    <t>01310879</t>
  </si>
  <si>
    <t>ｵﾊﾞﾅｻﾞﾜﾁｭｳｶﾞｯｺｳ</t>
  </si>
  <si>
    <t>ﾎﾝﾏ ｺﾊｸ</t>
  </si>
  <si>
    <t>尾花沢中学校</t>
  </si>
  <si>
    <t>本間 鼓白</t>
  </si>
  <si>
    <t>01310872</t>
  </si>
  <si>
    <t>ｱﾗｷ ﾄｳｺ</t>
  </si>
  <si>
    <t>荒木 瞳子</t>
  </si>
  <si>
    <t>01310871</t>
  </si>
  <si>
    <t>ｸｻﾉ ﾚｲｺ</t>
  </si>
  <si>
    <t>草野 怜子</t>
  </si>
  <si>
    <t>01310870</t>
  </si>
  <si>
    <t>ｲｸﾀ ﾏﾊﾅ</t>
  </si>
  <si>
    <t>生田 茉花</t>
  </si>
  <si>
    <t>01310864</t>
  </si>
  <si>
    <t>ﾅｶﾞｵｶ ﾊﾅﾐ</t>
  </si>
  <si>
    <t>長岡 はな美</t>
  </si>
  <si>
    <t>01310863</t>
  </si>
  <si>
    <t>ﾔﾏﾓﾄ ｱﾕﾐ</t>
  </si>
  <si>
    <t>山本 歩実</t>
  </si>
  <si>
    <t>01310859</t>
  </si>
  <si>
    <t>ﾋﾞﾎﾛﾁｭｯｶﾞｺｳ</t>
  </si>
  <si>
    <t>ﾐｳﾗ ｱｻﾐ</t>
  </si>
  <si>
    <t>三浦 有咲美</t>
  </si>
  <si>
    <t>01310850</t>
  </si>
  <si>
    <t>ｲｼｶﾜ ｼﾞｭﾝ</t>
  </si>
  <si>
    <t>石川 潤</t>
  </si>
  <si>
    <t>01310849</t>
  </si>
  <si>
    <t>ﾔﾏｶﾞ ﾕｽﾞｶ</t>
  </si>
  <si>
    <t>山賀 柚夏</t>
  </si>
  <si>
    <t>3305589</t>
  </si>
  <si>
    <t>01310846</t>
  </si>
  <si>
    <t>ｸﾎﾞﾀ ｼｭｶ</t>
  </si>
  <si>
    <t>久保田 朱花</t>
  </si>
  <si>
    <t>01310835</t>
  </si>
  <si>
    <t>ﾜﾀﾅﾍﾞ ﾌｳｱ</t>
  </si>
  <si>
    <t>渡邊 歩亜</t>
  </si>
  <si>
    <t>01310834</t>
  </si>
  <si>
    <t>ﾎｯｶｲﾄﾞｳｷｮｳｲｸﾀﾞｲﾌｿﾞｸｱｻﾋｶﾜﾁｭｳ</t>
  </si>
  <si>
    <t>ｵｵﾊｼ ﾊﾙｶ</t>
  </si>
  <si>
    <t>大箸 遥花</t>
  </si>
  <si>
    <t>01310830</t>
  </si>
  <si>
    <t>ｲﾘｴ ﾂﾊﾞｷ</t>
  </si>
  <si>
    <t>入江 椿</t>
  </si>
  <si>
    <t>01310820</t>
  </si>
  <si>
    <t>ｶﾂﾞﾉｼﾘﾂﾊﾁﾏﾝﾀｲﾁｭｳｶﾞｯｺｳ</t>
  </si>
  <si>
    <t>ﾅﾗ ｸﾚﾊ</t>
  </si>
  <si>
    <t>鹿角市立八幡平中学校</t>
  </si>
  <si>
    <t>奈良 紅羽</t>
  </si>
  <si>
    <t>01310805</t>
  </si>
  <si>
    <t>ﾔﾏﾀﾞ ｺﾄ</t>
  </si>
  <si>
    <t>山田 琴都</t>
  </si>
  <si>
    <t>01310800</t>
  </si>
  <si>
    <t>ﾈﾂ ﾐｵﾅ</t>
  </si>
  <si>
    <t>根津 洋央奈</t>
  </si>
  <si>
    <t>01310791</t>
  </si>
  <si>
    <t>ｻﾜﾀ ﾘｵ</t>
  </si>
  <si>
    <t>澤田 理央</t>
  </si>
  <si>
    <t>01310787</t>
  </si>
  <si>
    <t>ｲﾏﾅﾘ ﾕﾅ</t>
  </si>
  <si>
    <t>今成 結菜</t>
  </si>
  <si>
    <t>3305585</t>
  </si>
  <si>
    <t>01310784</t>
  </si>
  <si>
    <t>ｾﾝｼｭｳﾀﾞｲｶﾞｸﾀｲｲｸｶｲｽｷｰﾌﾞ</t>
  </si>
  <si>
    <t>ﾋﾗﾇﾏ ﾐｲﾅ</t>
  </si>
  <si>
    <t>平沼 未菜</t>
  </si>
  <si>
    <t>01310779</t>
  </si>
  <si>
    <t>ｸｽﾞｵｶ ﾅｵ</t>
  </si>
  <si>
    <t>葛岡 奈央</t>
  </si>
  <si>
    <t>01310778</t>
  </si>
  <si>
    <t>ｲﾘｴ ﾊﾅ</t>
  </si>
  <si>
    <t>入江 花</t>
  </si>
  <si>
    <t>01310774</t>
  </si>
  <si>
    <t>ﾀﾆｸﾞﾁ ｷﾖﾐ</t>
  </si>
  <si>
    <t>谷口 聖実</t>
  </si>
  <si>
    <t>01310763</t>
  </si>
  <si>
    <t>ﾓﾛﾀ ﾏｵ</t>
  </si>
  <si>
    <t>諸田 麻央</t>
  </si>
  <si>
    <t>01310761</t>
  </si>
  <si>
    <t>ﾌｸﾁ ｺｺﾅ</t>
  </si>
  <si>
    <t>福地 恋奈</t>
  </si>
  <si>
    <t>01310758</t>
  </si>
  <si>
    <t>ﾀﾝﾉ ﾅﾅｺ</t>
  </si>
  <si>
    <t>丹野 菜々子</t>
  </si>
  <si>
    <t>01310747</t>
  </si>
  <si>
    <t>ｲｽﾞﾐﾓﾄ ｶｵﾙ</t>
  </si>
  <si>
    <t>泉本 薫</t>
  </si>
  <si>
    <t>01310740</t>
  </si>
  <si>
    <t>ｶﾄｳ ｱﾔ</t>
  </si>
  <si>
    <t>加藤 綾</t>
  </si>
  <si>
    <t>01310739</t>
  </si>
  <si>
    <t>ｳﾉ ﾘﾅ</t>
  </si>
  <si>
    <t>宇野 りな</t>
  </si>
  <si>
    <t>01310735</t>
  </si>
  <si>
    <t>ﾔﾏﾓﾄ ﾀﾏｴ</t>
  </si>
  <si>
    <t>山本 環恵</t>
  </si>
  <si>
    <t>01310733</t>
  </si>
  <si>
    <t>ﾓﾘﾑﾗ ﾐｸ</t>
  </si>
  <si>
    <t>森村 実紅</t>
  </si>
  <si>
    <t>01310732</t>
  </si>
  <si>
    <t>ｵｻﾞｷ ｶｴﾃﾞ</t>
  </si>
  <si>
    <t>尾﨑 楓</t>
  </si>
  <si>
    <t>01310708</t>
  </si>
  <si>
    <t>ﾓﾘ ﾎｳﾐ</t>
  </si>
  <si>
    <t>森 宝美</t>
  </si>
  <si>
    <t>01310706</t>
  </si>
  <si>
    <t>ﾔﾏﾀﾞ ﾕﾉ</t>
  </si>
  <si>
    <t>山田 柚野</t>
  </si>
  <si>
    <t>01310699</t>
  </si>
  <si>
    <t>ｸﾛｶﾜ ﾘｺ</t>
  </si>
  <si>
    <t>黒川 璃子</t>
  </si>
  <si>
    <t>01310697</t>
  </si>
  <si>
    <t>ｸﾗﾓﾁ ﾅﾐ</t>
  </si>
  <si>
    <t>倉持 奈未</t>
  </si>
  <si>
    <t>01310689</t>
  </si>
  <si>
    <t>ｲﾜﾓﾄ ｶﾚﾝ</t>
  </si>
  <si>
    <t>岩本 花恋</t>
  </si>
  <si>
    <t>01310683</t>
  </si>
  <si>
    <t>ﾀﾅｶ ﾉｿﾞﾐ</t>
  </si>
  <si>
    <t>田中 希果</t>
  </si>
  <si>
    <t>01310681</t>
  </si>
  <si>
    <t>ｲｹﾀﾞ ﾌﾕ</t>
  </si>
  <si>
    <t>池田 峯由</t>
  </si>
  <si>
    <t>01310675</t>
  </si>
  <si>
    <t>ﾔﾏﾀﾞ ﾕｲ</t>
  </si>
  <si>
    <t>山田 結衣</t>
  </si>
  <si>
    <t>3305514</t>
  </si>
  <si>
    <t>01310672</t>
  </si>
  <si>
    <t>ﾄﾖﾔﾏ ﾅﾂﾞｷ</t>
  </si>
  <si>
    <t>豊山 菜月</t>
  </si>
  <si>
    <t>01310671</t>
  </si>
  <si>
    <t>ｻｶﾓﾄ ｷｯｶ</t>
  </si>
  <si>
    <t>坂本 季花</t>
  </si>
  <si>
    <t>01310668</t>
  </si>
  <si>
    <t>ﾏﾂﾀﾞ ﾕｲ</t>
  </si>
  <si>
    <t>松田 結衣</t>
  </si>
  <si>
    <t>01310664</t>
  </si>
  <si>
    <t>ﾔﾏｻﾞｷ ｼﾞｭｲ</t>
  </si>
  <si>
    <t>山﨑 詩由衣</t>
  </si>
  <si>
    <t>01310660</t>
  </si>
  <si>
    <t>ﾀｹﾌｼ ﾏﾕ</t>
  </si>
  <si>
    <t>竹節 舞優</t>
  </si>
  <si>
    <t>01310659</t>
  </si>
  <si>
    <t>ｶﾅｲ ｵｳｾ</t>
  </si>
  <si>
    <t>金井 凰世</t>
  </si>
  <si>
    <t>01310654</t>
  </si>
  <si>
    <t>ｶｲﾇﾏ ﾕﾂﾞｷ</t>
  </si>
  <si>
    <t>海沼 優月</t>
  </si>
  <si>
    <t>01310651</t>
  </si>
  <si>
    <t>ﾄﾐｲ ﾁﾋﾛ</t>
  </si>
  <si>
    <t>富井 千尋</t>
  </si>
  <si>
    <t>3305565</t>
  </si>
  <si>
    <t>01310629</t>
  </si>
  <si>
    <t>ﾈｲｼ ﾋﾅﾉ</t>
  </si>
  <si>
    <t>根石 陽菜乃</t>
  </si>
  <si>
    <t>01310605</t>
  </si>
  <si>
    <t>ﾄｳｵｳｷﾞｼﾞｭｸｺｳｺｳ</t>
  </si>
  <si>
    <t>ｵｵﾑﾗ ﾕﾅ</t>
  </si>
  <si>
    <t>東奥義塾高校</t>
  </si>
  <si>
    <t>大村 優奈</t>
  </si>
  <si>
    <t>3305574</t>
  </si>
  <si>
    <t>01310599</t>
  </si>
  <si>
    <t>ｼﾓﾀﾞｲﾗ ﾊﾅ</t>
  </si>
  <si>
    <t>下平 花</t>
  </si>
  <si>
    <t>01310597</t>
  </si>
  <si>
    <t>ｱﾝﾄﾞｳ ﾏﾕｶ</t>
  </si>
  <si>
    <t>安藤 真由香</t>
  </si>
  <si>
    <t>01310590</t>
  </si>
  <si>
    <t>ｼﾍﾞﾂｼｮｳｳﾝｺｳｺｳ</t>
  </si>
  <si>
    <t>ｶﾐｶﾜ ﾕｷﾅ</t>
  </si>
  <si>
    <t>士別翔雲高校</t>
  </si>
  <si>
    <t>上川 倖奈</t>
  </si>
  <si>
    <t>01310570</t>
  </si>
  <si>
    <t>ｻｻｷ ﾜｶ</t>
  </si>
  <si>
    <t>佐々木 和椛</t>
  </si>
  <si>
    <t>01310535</t>
  </si>
  <si>
    <t>ﾄﾖﾀﾞ ﾂｸﾞﾐ</t>
  </si>
  <si>
    <t>豊田 つぐみ</t>
  </si>
  <si>
    <t>01310518</t>
  </si>
  <si>
    <t>ﾖﾈｸﾗ ｴﾐｺ</t>
  </si>
  <si>
    <t>米倉 恵美子</t>
  </si>
  <si>
    <t>3305575</t>
  </si>
  <si>
    <t>01310508</t>
  </si>
  <si>
    <t>ｵｵﾔ ﾉﾄﾞｶ</t>
  </si>
  <si>
    <t>大屋 温</t>
  </si>
  <si>
    <t>01310503</t>
  </si>
  <si>
    <t>ﾏﾂｴ ﾕｳ</t>
  </si>
  <si>
    <t>松江 悠</t>
  </si>
  <si>
    <t>3305583</t>
  </si>
  <si>
    <t>01310485</t>
  </si>
  <si>
    <t>ｺﾀﾞﾏ ｱﾔｶ</t>
  </si>
  <si>
    <t>児玉 綾香</t>
  </si>
  <si>
    <t>01310429</t>
  </si>
  <si>
    <t>ｶﾄｳ ﾐｳ</t>
  </si>
  <si>
    <t>加藤 水生</t>
  </si>
  <si>
    <t>01310393</t>
  </si>
  <si>
    <t>ﾀｶｷﾞ ﾁﾋﾛ</t>
  </si>
  <si>
    <t>髙木 千裕</t>
  </si>
  <si>
    <t>01310382</t>
  </si>
  <si>
    <t>ﾔﾏｸﾞﾁｹﾝｺｳﾀｲﾚﾝｽｷｰﾌﾞ</t>
  </si>
  <si>
    <t>ｶﾀｵｶ ｱﾕﾐ</t>
  </si>
  <si>
    <t>山口県高体連ｽｷｰ部</t>
  </si>
  <si>
    <t>片岡 歩実</t>
  </si>
  <si>
    <t>01310377</t>
  </si>
  <si>
    <t>ｳﾁﾀﾞ ﾉｴﾙ</t>
  </si>
  <si>
    <t>内田 埜英留</t>
  </si>
  <si>
    <t>3305558</t>
  </si>
  <si>
    <t>01310376</t>
  </si>
  <si>
    <t>ﾀｶｷﾞ ﾕｳｶ</t>
  </si>
  <si>
    <t>髙木 優佳</t>
  </si>
  <si>
    <t>3305580</t>
  </si>
  <si>
    <t>01310364</t>
  </si>
  <si>
    <t>ｵｷﾞﾉ ﾘｺ</t>
  </si>
  <si>
    <t>荻野 璃子</t>
  </si>
  <si>
    <t>01310362</t>
  </si>
  <si>
    <t>ﾐｼﾏ ﾌｳｶ</t>
  </si>
  <si>
    <t>三島 楓叶</t>
  </si>
  <si>
    <t>3305588</t>
  </si>
  <si>
    <t>01310360</t>
  </si>
  <si>
    <t>ｻｻｷ ﾏｲｺ</t>
  </si>
  <si>
    <t>佐々木 麻伊子</t>
  </si>
  <si>
    <t>01310354</t>
  </si>
  <si>
    <t>ｾﾀｶﾞﾔｽｷｰｷｮｳｶｲ</t>
  </si>
  <si>
    <t>ﾌｼﾞｲ ｸﾐｺ</t>
  </si>
  <si>
    <t>世田谷ｽｷｰ協会</t>
  </si>
  <si>
    <t>藤井 久美子</t>
  </si>
  <si>
    <t>3305502</t>
  </si>
  <si>
    <t>01310346</t>
  </si>
  <si>
    <t>ｱｿ ﾕｽﾞｶ</t>
  </si>
  <si>
    <t>阿蘇 結月香</t>
  </si>
  <si>
    <t>01310345</t>
  </si>
  <si>
    <t>ｺﾊﾞﾔｼ ﾕﾅ</t>
  </si>
  <si>
    <t>小林 由奈</t>
  </si>
  <si>
    <t>3305586</t>
  </si>
  <si>
    <t>01310340</t>
  </si>
  <si>
    <t>ｵﾊﾞﾀ ﾂﾂﾐ</t>
  </si>
  <si>
    <t>小幡 都々美</t>
  </si>
  <si>
    <t>01310337</t>
  </si>
  <si>
    <t>ﾅｶﾉ ｶｵﾘ</t>
  </si>
  <si>
    <t>中野 香里</t>
  </si>
  <si>
    <t>01310334</t>
  </si>
  <si>
    <t>ｺﾞﾄｳ ﾕｲｶ</t>
  </si>
  <si>
    <t>後藤 ゆいか</t>
  </si>
  <si>
    <t>3305584</t>
  </si>
  <si>
    <t>01310330</t>
  </si>
  <si>
    <t>ﾂｸﾊﾞﾀﾞｲｶﾞｸﾀｲｲｸｶｲｽｷｰﾌﾞ</t>
  </si>
  <si>
    <t>ｺｼﾞﾏ ﾅﾂｷ</t>
  </si>
  <si>
    <t>小島 菜月</t>
  </si>
  <si>
    <t>01310312</t>
  </si>
  <si>
    <t>ｶﾅﾂ ﾐｵﾅ</t>
  </si>
  <si>
    <t>金津 美和菜</t>
  </si>
  <si>
    <t>3305578</t>
  </si>
  <si>
    <t>01310311</t>
  </si>
  <si>
    <t>ｵﾔﾏﾀﾞ ﾘﾉﾝ</t>
  </si>
  <si>
    <t>小山田 凛音</t>
  </si>
  <si>
    <t>3305581</t>
  </si>
  <si>
    <t>01310307</t>
  </si>
  <si>
    <t>ｻｻｶﾞﾜ ｲｽﾞﾐ</t>
  </si>
  <si>
    <t>笹川 泉</t>
  </si>
  <si>
    <t>01310297</t>
  </si>
  <si>
    <t>ｽﾐﾀﾞ ｱｵｲ</t>
  </si>
  <si>
    <t>角田 葵</t>
  </si>
  <si>
    <t>01310294</t>
  </si>
  <si>
    <t>ｸﾗﾓﾁ ﾅﾅ</t>
  </si>
  <si>
    <t>倉持 奈々</t>
  </si>
  <si>
    <t>01310293</t>
  </si>
  <si>
    <t>ｱｲﾂﾞﾜｶﾏﾂｻﾞﾍﾞﾘｵｶﾞｸｴﾝｺｳｺｳ</t>
  </si>
  <si>
    <t>ｶｻﾏ ﾅﾙ</t>
  </si>
  <si>
    <t>会津若松ｻﾞﾍﾞﾘｵ学園高校</t>
  </si>
  <si>
    <t>笠間 菜瑠</t>
  </si>
  <si>
    <t>3305590</t>
  </si>
  <si>
    <t>01310289</t>
  </si>
  <si>
    <t>ｻｶﾞﾗ ﾘﾝｺ</t>
  </si>
  <si>
    <t>相良 倫子</t>
  </si>
  <si>
    <t>01310270</t>
  </si>
  <si>
    <t>ｶﾄｳ ｱﾝﾅ</t>
  </si>
  <si>
    <t>加藤 杏菜</t>
  </si>
  <si>
    <t>01310254</t>
  </si>
  <si>
    <t>ﾆｼﾓﾘ ｺﾄﾈ</t>
  </si>
  <si>
    <t>西森 琴音</t>
  </si>
  <si>
    <t>01310246</t>
  </si>
  <si>
    <t>ﾄｸﾀｹ ﾏﾘﾝ</t>
  </si>
  <si>
    <t>德竹 真凜</t>
  </si>
  <si>
    <t>01310241</t>
  </si>
  <si>
    <t>ﾔﾏｻﾞｷ ﾏｵ</t>
  </si>
  <si>
    <t>山崎 真桜</t>
  </si>
  <si>
    <t>3305582</t>
  </si>
  <si>
    <t>01310224</t>
  </si>
  <si>
    <t>ﾏﾂｲ ﾊﾙｶ</t>
  </si>
  <si>
    <t>松井 暖果</t>
  </si>
  <si>
    <t>3305577</t>
  </si>
  <si>
    <t>01310222</t>
  </si>
  <si>
    <t>ｸﾎﾞﾀ ﾘﾘｺ</t>
  </si>
  <si>
    <t>久保田 凜々子</t>
  </si>
  <si>
    <t>01310214</t>
  </si>
  <si>
    <t>ﾅｶｼﾞﾏ ｱﾔ</t>
  </si>
  <si>
    <t>中嶋 彩惠</t>
  </si>
  <si>
    <t>3305562</t>
  </si>
  <si>
    <t>01310204</t>
  </si>
  <si>
    <t>ﾏﾙﾔﾏ ﾒｲ</t>
  </si>
  <si>
    <t>丸山 萠衣</t>
  </si>
  <si>
    <t>3305533</t>
  </si>
  <si>
    <t>01310198</t>
  </si>
  <si>
    <t>ﾁｶｵｶ ﾐﾕ</t>
  </si>
  <si>
    <t>近岡 心結</t>
  </si>
  <si>
    <t>3305569</t>
  </si>
  <si>
    <t>01310193</t>
  </si>
  <si>
    <t>ﾀｶﾊｼ ｱｶﾘ</t>
  </si>
  <si>
    <t>髙橋 灯里</t>
  </si>
  <si>
    <t>3305563</t>
  </si>
  <si>
    <t>01310191</t>
  </si>
  <si>
    <t>ﾉﾛ ﾘｵﾅ</t>
  </si>
  <si>
    <t>野呂 梨渚奈</t>
  </si>
  <si>
    <t>01310172</t>
  </si>
  <si>
    <t>ｵｵﾊﾞ ｱｻｷ</t>
  </si>
  <si>
    <t>大場 明咲</t>
  </si>
  <si>
    <t>3305537</t>
  </si>
  <si>
    <t>01310161</t>
  </si>
  <si>
    <t>ｶﾜﾏﾀ ﾘﾝ</t>
  </si>
  <si>
    <t>川又 倫</t>
  </si>
  <si>
    <t>3305566</t>
  </si>
  <si>
    <t>01310088</t>
  </si>
  <si>
    <t>ﾄﾞｲ ｻﾕﾘ</t>
  </si>
  <si>
    <t>土居 小祐理</t>
  </si>
  <si>
    <t>01310062</t>
  </si>
  <si>
    <t>ﾔｼﾞﾏ ﾓﾓｺ</t>
  </si>
  <si>
    <t>矢嶋 桃子</t>
  </si>
  <si>
    <t>01310061</t>
  </si>
  <si>
    <t>ｱﾝﾎﾞ ｺﾊﾙ</t>
  </si>
  <si>
    <t>安保 胡春</t>
  </si>
  <si>
    <t>3305556</t>
  </si>
  <si>
    <t>01310038</t>
  </si>
  <si>
    <t>ｲﾜｸﾆｺｳｺｳ</t>
  </si>
  <si>
    <t>ｶﾀｵｶ ｼﾎ</t>
  </si>
  <si>
    <t>岩国高校</t>
  </si>
  <si>
    <t>片岡 志穂</t>
  </si>
  <si>
    <t>01310023</t>
  </si>
  <si>
    <t>ｱﾝﾄﾞｳ ﾕｷ</t>
  </si>
  <si>
    <t>安藤 雪姫</t>
  </si>
  <si>
    <t>01310008</t>
  </si>
  <si>
    <t>ｲﾄｳ ﾋﾛｺ</t>
  </si>
  <si>
    <t>伊東 紘子</t>
  </si>
  <si>
    <t>01309982</t>
  </si>
  <si>
    <t>ﾀｶﾊｼ ﾕｽﾞｷ</t>
  </si>
  <si>
    <t>髙橋 柚季</t>
  </si>
  <si>
    <t>3305542</t>
  </si>
  <si>
    <t>01309970</t>
  </si>
  <si>
    <t>ﾖｼﾀﾞ ﾘﾉ</t>
  </si>
  <si>
    <t>吉田 梨乃</t>
  </si>
  <si>
    <t>3305541</t>
  </si>
  <si>
    <t>01309968</t>
  </si>
  <si>
    <t>ｷﾘﾔﾏ ﾋﾖﾘ</t>
  </si>
  <si>
    <t>桐山 日和</t>
  </si>
  <si>
    <t>3305543</t>
  </si>
  <si>
    <t>01309967</t>
  </si>
  <si>
    <t>ﾋｻﾀﾞ ﾈﾈ</t>
  </si>
  <si>
    <t>久田 子寧</t>
  </si>
  <si>
    <t>3305559</t>
  </si>
  <si>
    <t>01309952</t>
  </si>
  <si>
    <t>ﾏﾂﾋﾗ ｱｶﾘ</t>
  </si>
  <si>
    <t>松平 朱莉</t>
  </si>
  <si>
    <t>3305568</t>
  </si>
  <si>
    <t>01309946</t>
  </si>
  <si>
    <t>ﾄﾐｻﾞﾜ ﾋﾖﾘ</t>
  </si>
  <si>
    <t>冨澤 日和</t>
  </si>
  <si>
    <t>3305552</t>
  </si>
  <si>
    <t>01309942</t>
  </si>
  <si>
    <t>ｱﾝﾎﾞ ﾉｿﾞﾐ</t>
  </si>
  <si>
    <t>安保 希泉</t>
  </si>
  <si>
    <t>3305567</t>
  </si>
  <si>
    <t>01309920</t>
  </si>
  <si>
    <t>ｶﾏｲｼ ﾁﾅ</t>
  </si>
  <si>
    <t>釡石 知奈</t>
  </si>
  <si>
    <t>3305549</t>
  </si>
  <si>
    <t>01309918</t>
  </si>
  <si>
    <t>ｵｵｻｷﾁｭｳｵｳｺｳｺｳ</t>
  </si>
  <si>
    <t>ﾔﾏｷ ｱｵｲ</t>
  </si>
  <si>
    <t>大崎中央高校</t>
  </si>
  <si>
    <t>八巻 葵衣</t>
  </si>
  <si>
    <t>01309910</t>
  </si>
  <si>
    <t>ｵﾄﾍﾞ ﾐｵﾝ</t>
  </si>
  <si>
    <t>乙部 海音</t>
  </si>
  <si>
    <t>3305576</t>
  </si>
  <si>
    <t>01309907</t>
  </si>
  <si>
    <t>ｸﾏｶﾞｲ ﾕｳ</t>
  </si>
  <si>
    <t>熊谷 優羽</t>
  </si>
  <si>
    <t>3305579</t>
  </si>
  <si>
    <t>01309906</t>
  </si>
  <si>
    <t>ｱﾝﾄﾞｳ ﾕｳ</t>
  </si>
  <si>
    <t>安藤 優羽</t>
  </si>
  <si>
    <t>3305564</t>
  </si>
  <si>
    <t>01309901</t>
  </si>
  <si>
    <t>ﾊｸﾊﾞﾑﾗｽｷｰｸﾗﾌﾞ</t>
  </si>
  <si>
    <t>ﾋﾗｵｶ ﾁﾊﾙ</t>
  </si>
  <si>
    <t>白馬村ｽｷｰｸﾗﾌﾞ</t>
  </si>
  <si>
    <t>平岡 千春</t>
  </si>
  <si>
    <t>01309900</t>
  </si>
  <si>
    <t>ｲｼｸﾛ ｱﾕ</t>
  </si>
  <si>
    <t>石黒 有由</t>
  </si>
  <si>
    <t>3305554</t>
  </si>
  <si>
    <t>01309897</t>
  </si>
  <si>
    <t>ｲﾀﾊﾞｼ ﾅﾅｾ</t>
  </si>
  <si>
    <t>板橋 七々瀬</t>
  </si>
  <si>
    <t>3305555</t>
  </si>
  <si>
    <t>01309896</t>
  </si>
  <si>
    <t>ﾛｯｶｸ ｶﾅｺ</t>
  </si>
  <si>
    <t>六角 奏虹</t>
  </si>
  <si>
    <t>3305591</t>
  </si>
  <si>
    <t>01309856</t>
  </si>
  <si>
    <t>ｻｯﾎﾟﾛﾆﾁﾀﾞｲｺｳｺｳ</t>
  </si>
  <si>
    <t>ﾌｼﾞﾜﾗ ﾕｽﾞｶ</t>
  </si>
  <si>
    <t>札幌日大高校</t>
  </si>
  <si>
    <t>藤原 柚香</t>
  </si>
  <si>
    <t>3305528</t>
  </si>
  <si>
    <t>01309849</t>
  </si>
  <si>
    <t>ﾔﾏﾀﾞ ﾓﾓｺ</t>
  </si>
  <si>
    <t>山田 桃子</t>
  </si>
  <si>
    <t>3305546</t>
  </si>
  <si>
    <t>01309839</t>
  </si>
  <si>
    <t>ﾓﾘ ﾐｺ</t>
  </si>
  <si>
    <t>森 美心</t>
  </si>
  <si>
    <t>3305553</t>
  </si>
  <si>
    <t>01309833</t>
  </si>
  <si>
    <t>ｲﾄｳ ｻﾕｷ</t>
  </si>
  <si>
    <t>伊東 咲幸</t>
  </si>
  <si>
    <t>3305547</t>
  </si>
  <si>
    <t>01309829</t>
  </si>
  <si>
    <t>ｶｻﾊﾗ ﾚｲ</t>
  </si>
  <si>
    <t>笠原 れい</t>
  </si>
  <si>
    <t>3305551</t>
  </si>
  <si>
    <t>01309827</t>
  </si>
  <si>
    <t>ｲｼｶﾜ ﾕｳﾅ</t>
  </si>
  <si>
    <t>石川 優菜</t>
  </si>
  <si>
    <t>3305544</t>
  </si>
  <si>
    <t>01309810</t>
  </si>
  <si>
    <t>ﾐﾔｹ ﾕｲ</t>
  </si>
  <si>
    <t>三宅 優衣</t>
  </si>
  <si>
    <t>3305534</t>
  </si>
  <si>
    <t>01309797</t>
  </si>
  <si>
    <t>ｲｼﾀﾞ ｱｵｲ</t>
  </si>
  <si>
    <t>石田 葵</t>
  </si>
  <si>
    <t>3305560</t>
  </si>
  <si>
    <t>01309775</t>
  </si>
  <si>
    <t>ｼﾝｼｮｳ ﾘﾝ</t>
  </si>
  <si>
    <t>眞正 綸</t>
  </si>
  <si>
    <t>01309749</t>
  </si>
  <si>
    <t>ｵｵｾﾞｷ ﾊﾙﾖ</t>
  </si>
  <si>
    <t>大堰 喜代</t>
  </si>
  <si>
    <t>3305520</t>
  </si>
  <si>
    <t>01309689</t>
  </si>
  <si>
    <t>ｵﾔﾏｺｳｺｳ</t>
  </si>
  <si>
    <t>ﾐｽﾞﾓﾄ ﾓﾓｶ</t>
  </si>
  <si>
    <t>雄山高校</t>
  </si>
  <si>
    <t>水本 百香</t>
  </si>
  <si>
    <t>01309677</t>
  </si>
  <si>
    <t>ﾊﾀｹﾔﾏ ｱﾔｶ</t>
  </si>
  <si>
    <t>畠山 絢香</t>
  </si>
  <si>
    <t>3305518</t>
  </si>
  <si>
    <t>01309662</t>
  </si>
  <si>
    <t>ﾌｸﾊﾗ ﾕｳｶ</t>
  </si>
  <si>
    <t>福原 優香</t>
  </si>
  <si>
    <t>3305512</t>
  </si>
  <si>
    <t>01309632</t>
  </si>
  <si>
    <t>ｻｻｷ ﾘｺ</t>
  </si>
  <si>
    <t>佐々木 璃子</t>
  </si>
  <si>
    <t>3305535</t>
  </si>
  <si>
    <t>01309620</t>
  </si>
  <si>
    <t>ｷｼﾓﾄ ﾜｶﾅ</t>
  </si>
  <si>
    <t>岸本 和奏</t>
  </si>
  <si>
    <t>3305536</t>
  </si>
  <si>
    <t>01309602</t>
  </si>
  <si>
    <t>ﾀｶﾊｼ ｶﾎ</t>
  </si>
  <si>
    <t>髙橋 佳歩</t>
  </si>
  <si>
    <t>3305530</t>
  </si>
  <si>
    <t>01309589</t>
  </si>
  <si>
    <t>ﾏﾂｻﾞﾜ ﾕｽﾞｷ</t>
  </si>
  <si>
    <t>松澤 柚葵</t>
  </si>
  <si>
    <t>3305522</t>
  </si>
  <si>
    <t>01309585</t>
  </si>
  <si>
    <t>ｸﾎﾞﾀ ﾐﾕ</t>
  </si>
  <si>
    <t>久保田 美有</t>
  </si>
  <si>
    <t>3305523</t>
  </si>
  <si>
    <t>01309536</t>
  </si>
  <si>
    <t>ｻﾜﾀ ﾔﾏﾒ</t>
  </si>
  <si>
    <t>澤田 大芽</t>
  </si>
  <si>
    <t>3305517</t>
  </si>
  <si>
    <t>01309533</t>
  </si>
  <si>
    <t>ﾖﾅｺﾞｷﾀｺｳｺｳ</t>
  </si>
  <si>
    <t>ｱｻﾀﾞ ｽﾐﾚ</t>
  </si>
  <si>
    <t>米子北高校</t>
  </si>
  <si>
    <t>浅田 純伶</t>
  </si>
  <si>
    <t>01309522</t>
  </si>
  <si>
    <t>ｸﾛｻﾜ ﾘｺ</t>
  </si>
  <si>
    <t>黒澤 璃恋</t>
  </si>
  <si>
    <t>3305519</t>
  </si>
  <si>
    <t>01309515</t>
  </si>
  <si>
    <t>ｵｵﾜﾆｽｷｰｸﾗﾌﾞ</t>
  </si>
  <si>
    <t>ｺｳﾔﾏ ﾊﾅｺ</t>
  </si>
  <si>
    <t>大鰐ｽｷｰ倶楽部</t>
  </si>
  <si>
    <t>幸山 華子</t>
  </si>
  <si>
    <t>01309500</t>
  </si>
  <si>
    <t>ﾄﾉｻｷ ﾕｳﾒ</t>
  </si>
  <si>
    <t>外崎 優芽</t>
  </si>
  <si>
    <t>3305561</t>
  </si>
  <si>
    <t>01309499</t>
  </si>
  <si>
    <t>ﾉﾊﾗ ｺﾖﾘ</t>
  </si>
  <si>
    <t>野原 こより</t>
  </si>
  <si>
    <t>3305515</t>
  </si>
  <si>
    <t>01309494</t>
  </si>
  <si>
    <t>ｻｻｷ ﾊﾅ</t>
  </si>
  <si>
    <t>佐々木 はな</t>
  </si>
  <si>
    <t>3305524</t>
  </si>
  <si>
    <t>01309483</t>
  </si>
  <si>
    <t>ｵﾔﾏﾀﾞ ﾘﾝｶ</t>
  </si>
  <si>
    <t>小山田 凛花</t>
  </si>
  <si>
    <t>01309479</t>
  </si>
  <si>
    <t>ｱﾍﾞ ｶﾉﾝ</t>
  </si>
  <si>
    <t>安部 花穏</t>
  </si>
  <si>
    <t>3305516</t>
  </si>
  <si>
    <t>01309450</t>
  </si>
  <si>
    <t>ﾐﾔｻﾞﾜ ﾕｳ</t>
  </si>
  <si>
    <t>宮澤 結宇</t>
  </si>
  <si>
    <t>01309439</t>
  </si>
  <si>
    <t>ﾐﾔｲﾘ ｻﾗ</t>
  </si>
  <si>
    <t>宮入 彩愛</t>
  </si>
  <si>
    <t>3305525</t>
  </si>
  <si>
    <t>01309432</t>
  </si>
  <si>
    <t>ｶﾝﾅﾍﾞｽｷｰｸﾗﾌﾞ</t>
  </si>
  <si>
    <t>ｲｹﾍﾞ ｺｺﾅ</t>
  </si>
  <si>
    <t>神鍋ｽｷｰｸﾗﾌﾞ</t>
  </si>
  <si>
    <t>池部 黄那</t>
  </si>
  <si>
    <t>01309375</t>
  </si>
  <si>
    <t>ｶｼﾊﾗ ｻｸﾗ</t>
  </si>
  <si>
    <t>柏原 桜花</t>
  </si>
  <si>
    <t>3305509</t>
  </si>
  <si>
    <t>01309354</t>
  </si>
  <si>
    <t>ﾅｶﾑﾗ ｱｶﾘ</t>
  </si>
  <si>
    <t>中村 朱里</t>
  </si>
  <si>
    <t>3305507</t>
  </si>
  <si>
    <t>01309336</t>
  </si>
  <si>
    <t>ﾐﾔｻﾞｷ ﾏｲ</t>
  </si>
  <si>
    <t>宮崎 真衣</t>
  </si>
  <si>
    <t>3305495</t>
  </si>
  <si>
    <t>01309213</t>
  </si>
  <si>
    <t>ﾔﾏｻﾞｷ ｲﾛﾊ</t>
  </si>
  <si>
    <t>山﨑 彩羽</t>
  </si>
  <si>
    <t>3305505</t>
  </si>
  <si>
    <t>01309137</t>
  </si>
  <si>
    <t>ｺｼﾞﾏ ﾐﾎｼ</t>
  </si>
  <si>
    <t>小島 弥星</t>
  </si>
  <si>
    <t>3305476</t>
  </si>
  <si>
    <t>01309117</t>
  </si>
  <si>
    <t>ｽｽﾞｷ ﾚｲﾅ</t>
  </si>
  <si>
    <t>鈴木 玲菜</t>
  </si>
  <si>
    <t>3305570</t>
  </si>
  <si>
    <t>01309100</t>
  </si>
  <si>
    <t>ｶﾅﾂ ﾐﾕ</t>
  </si>
  <si>
    <t>金津 美雪</t>
  </si>
  <si>
    <t>3305490</t>
  </si>
  <si>
    <t>01309080</t>
  </si>
  <si>
    <t>ﾏﾂｻﾞﾜ ｺｺﾛ</t>
  </si>
  <si>
    <t>松沢 意</t>
  </si>
  <si>
    <t>3305484</t>
  </si>
  <si>
    <t>01308997</t>
  </si>
  <si>
    <t>ﾀｶﾊｼ ｻﾕﾐ</t>
  </si>
  <si>
    <t>髙橋 幸由実</t>
  </si>
  <si>
    <t>3305477</t>
  </si>
  <si>
    <t>01308966</t>
  </si>
  <si>
    <t>ｷｸﾁ ﾘﾝｶ</t>
  </si>
  <si>
    <t>菊池 凜花</t>
  </si>
  <si>
    <t>3305485</t>
  </si>
  <si>
    <t>01308832</t>
  </si>
  <si>
    <t>ｺﾊﾞﾔｼ ｶﾘﾝ</t>
  </si>
  <si>
    <t>小林 花凛</t>
  </si>
  <si>
    <t>3305451</t>
  </si>
  <si>
    <t>01308819</t>
  </si>
  <si>
    <t>ｺﾊﾞﾔｼ ｶﾉﾝ</t>
  </si>
  <si>
    <t>小林 花音</t>
  </si>
  <si>
    <t>3305450</t>
  </si>
  <si>
    <t>01308818</t>
  </si>
  <si>
    <t>ﾔﾏﾓﾄ ﾏﾕｺ</t>
  </si>
  <si>
    <t>山本 茉由子</t>
  </si>
  <si>
    <t>01308802</t>
  </si>
  <si>
    <t>ﾐﾔｼﾀ ﾐﾕｷ</t>
  </si>
  <si>
    <t>宮下 美幸</t>
  </si>
  <si>
    <t>3305462</t>
  </si>
  <si>
    <t>01308766</t>
  </si>
  <si>
    <t>ﾕｻ ﾏｽﾐ</t>
  </si>
  <si>
    <t>遊佐 眞素誠</t>
  </si>
  <si>
    <t>3305474</t>
  </si>
  <si>
    <t>01308736</t>
  </si>
  <si>
    <t>ﾊﾅｵｶ ｹｲﾅ</t>
  </si>
  <si>
    <t>花岡 桂名</t>
  </si>
  <si>
    <t>3305501</t>
  </si>
  <si>
    <t>01308716</t>
  </si>
  <si>
    <t>ｺﾌﾞﾅ ﾎﾉﾐ</t>
  </si>
  <si>
    <t>小鮒 穂乃実</t>
  </si>
  <si>
    <t>3305456</t>
  </si>
  <si>
    <t>01308568</t>
  </si>
  <si>
    <t>ﾖｼﾀﾞ ﾘﾝ</t>
  </si>
  <si>
    <t>吉田 凛</t>
  </si>
  <si>
    <t>3305454</t>
  </si>
  <si>
    <t>01308566</t>
  </si>
  <si>
    <t>ﾌｸｼ ﾏﾅｶ</t>
  </si>
  <si>
    <t>福士 愛香</t>
  </si>
  <si>
    <t>3305548</t>
  </si>
  <si>
    <t>01308541</t>
  </si>
  <si>
    <t>ｺｻｶ ﾘｻ</t>
  </si>
  <si>
    <t>小坂 璃彩</t>
  </si>
  <si>
    <t>3305448</t>
  </si>
  <si>
    <t>01308507</t>
  </si>
  <si>
    <t>ｵｵﾉ ﾏｺ</t>
  </si>
  <si>
    <t>大野 まこ</t>
  </si>
  <si>
    <t>3305441</t>
  </si>
  <si>
    <t>01308448</t>
  </si>
  <si>
    <t>ｲﾜｻ ｶﾅﾊ</t>
  </si>
  <si>
    <t>岩佐 奏葉</t>
  </si>
  <si>
    <t>3305400</t>
  </si>
  <si>
    <t>01308400</t>
  </si>
  <si>
    <t>ｵﾁｱｲ ﾗﾗ</t>
  </si>
  <si>
    <t>落合 楽</t>
  </si>
  <si>
    <t>3305527</t>
  </si>
  <si>
    <t>01308333</t>
  </si>
  <si>
    <t>ｺｲｹ ｱｽﾞｻ</t>
  </si>
  <si>
    <t>小池 梓</t>
  </si>
  <si>
    <t>3305429</t>
  </si>
  <si>
    <t>01308326</t>
  </si>
  <si>
    <t>ﾋﾛｻｷ ﾀｴ</t>
  </si>
  <si>
    <t>広崎 妙恵</t>
  </si>
  <si>
    <t>01308322</t>
  </si>
  <si>
    <t>ﾐﾔｻﾞｷ ﾐｷ</t>
  </si>
  <si>
    <t>宮﨑 美樹</t>
  </si>
  <si>
    <t>3305475</t>
  </si>
  <si>
    <t>01308299</t>
  </si>
  <si>
    <t>ｽｽﾞｷ ﾓｴ</t>
  </si>
  <si>
    <t>鈴木 もえ</t>
  </si>
  <si>
    <t>3305408</t>
  </si>
  <si>
    <t>01308288</t>
  </si>
  <si>
    <t>ﾀｶｾ ﾙﾙ</t>
  </si>
  <si>
    <t>髙瀬 瑠琉</t>
  </si>
  <si>
    <t>3305504</t>
  </si>
  <si>
    <t>01308279</t>
  </si>
  <si>
    <t>ﾊﾀｹﾔﾏ ｶﾚﾝ</t>
  </si>
  <si>
    <t>畠山 香恋</t>
  </si>
  <si>
    <t>3305415</t>
  </si>
  <si>
    <t>01308277</t>
  </si>
  <si>
    <t>ﾔｴｶﾞｼ ﾋﾅﾉ</t>
  </si>
  <si>
    <t>八重樫 雛乃</t>
  </si>
  <si>
    <t>3305480</t>
  </si>
  <si>
    <t>01308242</t>
  </si>
  <si>
    <t>ﾅｶｼﾏ ｱﾕ</t>
  </si>
  <si>
    <t>中嶋 愛優</t>
  </si>
  <si>
    <t>3305481</t>
  </si>
  <si>
    <t>01308237</t>
  </si>
  <si>
    <t>ﾏｽﾀﾞ ｿﾗ</t>
  </si>
  <si>
    <t>増田 青空</t>
  </si>
  <si>
    <t>3305382</t>
  </si>
  <si>
    <t>01308138</t>
  </si>
  <si>
    <t>ｴﾑﾗ ﾅﾅﾐ</t>
  </si>
  <si>
    <t>江村 七海</t>
  </si>
  <si>
    <t>3305418</t>
  </si>
  <si>
    <t>01308123</t>
  </si>
  <si>
    <t>ｻﾄｳ ﾊﾙｶ</t>
  </si>
  <si>
    <t>佐藤 遥</t>
  </si>
  <si>
    <t>3305414</t>
  </si>
  <si>
    <t>01308047</t>
  </si>
  <si>
    <t>ﾔﾏﾓﾄ ﾏﾕ</t>
  </si>
  <si>
    <t>山本 真優</t>
  </si>
  <si>
    <t>3305407</t>
  </si>
  <si>
    <t>01308030</t>
  </si>
  <si>
    <t>ﾔﾏｻﾞｷ ﾕｳｶ</t>
  </si>
  <si>
    <t>山﨑 優風</t>
  </si>
  <si>
    <t>3305398</t>
  </si>
  <si>
    <t>01308029</t>
  </si>
  <si>
    <t>ﾔﾏﾓﾄ ﾌｳｶ</t>
  </si>
  <si>
    <t>山本 風花</t>
  </si>
  <si>
    <t>01308022</t>
  </si>
  <si>
    <t>ｵｸﾀﾞｲｾﾝｽｷｰｸﾗﾌﾞ</t>
  </si>
  <si>
    <t>ｼﾊﾞﾀ ﾏｲｶ</t>
  </si>
  <si>
    <t>奥大山ｽｷｰｸﾗﾌﾞ</t>
  </si>
  <si>
    <t>柴田 舞花</t>
  </si>
  <si>
    <t>01307940</t>
  </si>
  <si>
    <t>ｱｾﾞｶﾞﾐ ﾘﾝｶ</t>
  </si>
  <si>
    <t>畔上 凜花</t>
  </si>
  <si>
    <t>3305427</t>
  </si>
  <si>
    <t>01307886</t>
  </si>
  <si>
    <t>ｲﾜﾓﾄ ﾐｶ</t>
  </si>
  <si>
    <t>岩本 美歌</t>
  </si>
  <si>
    <t>3305478</t>
  </si>
  <si>
    <t>01307848</t>
  </si>
  <si>
    <t>ﾆｼﾂﾞｶ ﾕｳ</t>
  </si>
  <si>
    <t>西塚 結</t>
  </si>
  <si>
    <t>3305401</t>
  </si>
  <si>
    <t>01307829</t>
  </si>
  <si>
    <t>ﾄﾁﾀﾆ ﾀｶﾈ</t>
  </si>
  <si>
    <t>栃谷 天寧</t>
  </si>
  <si>
    <t>3305370</t>
  </si>
  <si>
    <t>01307818</t>
  </si>
  <si>
    <t>ﾌｼﾞｲ ﾐｵ</t>
  </si>
  <si>
    <t>藤井 美緒</t>
  </si>
  <si>
    <t>3305469</t>
  </si>
  <si>
    <t>01307721</t>
  </si>
  <si>
    <t>ｶｼﾊﾗ ｱｲｶ</t>
  </si>
  <si>
    <t>柏原 明華</t>
  </si>
  <si>
    <t>3305436</t>
  </si>
  <si>
    <t>01307720</t>
  </si>
  <si>
    <t>ﾅｶﾑﾗ ﾕﾅ</t>
  </si>
  <si>
    <t>中村 由菜</t>
  </si>
  <si>
    <t>3305392</t>
  </si>
  <si>
    <t>01307687</t>
  </si>
  <si>
    <t>ﾅｶｼﾞﾏ ｶﾎ</t>
  </si>
  <si>
    <t>中島 果歩</t>
  </si>
  <si>
    <t>3305363</t>
  </si>
  <si>
    <t>01307655</t>
  </si>
  <si>
    <t>ﾎﾝﾀﾞ ﾙｲ</t>
  </si>
  <si>
    <t>本多 留依</t>
  </si>
  <si>
    <t>01307640</t>
  </si>
  <si>
    <t>ﾎﾝﾀﾞ ﾗｲ</t>
  </si>
  <si>
    <t>本多 来依</t>
  </si>
  <si>
    <t>3305471</t>
  </si>
  <si>
    <t>01307639</t>
  </si>
  <si>
    <t>ﾔﾏﾀﾞ ﾄﾓｺ</t>
  </si>
  <si>
    <t>山田 智子</t>
  </si>
  <si>
    <t>3305362</t>
  </si>
  <si>
    <t>01307600</t>
  </si>
  <si>
    <t>ｺﾝﾄﾞｳ ｻｸﾗ</t>
  </si>
  <si>
    <t>近藤 さくら</t>
  </si>
  <si>
    <t>3305368</t>
  </si>
  <si>
    <t>01307596</t>
  </si>
  <si>
    <t>ｸﾏｶﾞｲ ﾕｶﾅ</t>
  </si>
  <si>
    <t>熊谷 友奏</t>
  </si>
  <si>
    <t>01307511</t>
  </si>
  <si>
    <t>ｱｾﾞｶﾞﾐ ｻﾅ</t>
  </si>
  <si>
    <t>畔上 沙那</t>
  </si>
  <si>
    <t>01307490</t>
  </si>
  <si>
    <t>ｺｳﾉ ﾁﾕｷ</t>
  </si>
  <si>
    <t>河野 千雪</t>
  </si>
  <si>
    <t>3305388</t>
  </si>
  <si>
    <t>01307484</t>
  </si>
  <si>
    <t>ﾀｹｳﾁ ﾐｺﾄ</t>
  </si>
  <si>
    <t>竹内 美琴</t>
  </si>
  <si>
    <t>01307481</t>
  </si>
  <si>
    <t>ﾀｶﾊｼ ﾕﾒｶ</t>
  </si>
  <si>
    <t>髙橋 夢果</t>
  </si>
  <si>
    <t>3305357</t>
  </si>
  <si>
    <t>01307480</t>
  </si>
  <si>
    <t>ｶﾏｸﾗ ﾊﾙﾈ</t>
  </si>
  <si>
    <t>鎌倉 春音</t>
  </si>
  <si>
    <t>3305383</t>
  </si>
  <si>
    <t>01307456</t>
  </si>
  <si>
    <t>ｲｼﾀﾞ ｹｲ</t>
  </si>
  <si>
    <t>菰野ｽｷｰｸﾗﾌﾞ</t>
  </si>
  <si>
    <t>石田 恵</t>
  </si>
  <si>
    <t>01307370</t>
  </si>
  <si>
    <t>ﾏﾙﾔﾏ ﾉｿﾞﾐ</t>
  </si>
  <si>
    <t>丸山 希</t>
  </si>
  <si>
    <t>01306856</t>
  </si>
  <si>
    <t>ﾀｶﾊｼ ｶﾅｺ</t>
  </si>
  <si>
    <t>髙橋 佳奈子</t>
  </si>
  <si>
    <t>3305424</t>
  </si>
  <si>
    <t>01306798</t>
  </si>
  <si>
    <t>ｻｻｷ ﾐｻ</t>
  </si>
  <si>
    <t>佐々木 美紗</t>
  </si>
  <si>
    <t>3305331</t>
  </si>
  <si>
    <t>01306760</t>
  </si>
  <si>
    <t>ｱｷﾀｹﾝｽﾎﾟｰﾂｷｮｳｶｲ</t>
  </si>
  <si>
    <t>ﾎﾝﾀﾞ ﾁｶ</t>
  </si>
  <si>
    <t>秋田県ｽﾎﾟｰﾂ協会</t>
  </si>
  <si>
    <t>本田 千佳</t>
  </si>
  <si>
    <t>3305347</t>
  </si>
  <si>
    <t>01306677</t>
  </si>
  <si>
    <t>ﾄﾁﾀﾆ ﾉﾄﾞｶ</t>
  </si>
  <si>
    <t>栃谷 和</t>
  </si>
  <si>
    <t>3305335</t>
  </si>
  <si>
    <t>01306632</t>
  </si>
  <si>
    <t>ﾋﾛｶｽｷｰﾚｰｼﾝｸﾞｸﾗﾌﾞ</t>
  </si>
  <si>
    <t>ﾖｺﾊﾏ ｼｵﾘ</t>
  </si>
  <si>
    <t>弘果SRC</t>
  </si>
  <si>
    <t>横濵 汐莉</t>
  </si>
  <si>
    <t>3305282</t>
  </si>
  <si>
    <t>01305146</t>
  </si>
  <si>
    <t>ｶﾌﾞｼｷｶﾞｲｼｬｵｰﾊﾞﾙ</t>
  </si>
  <si>
    <t>ﾐﾔｻﾞｷ ﾋｶﾘ</t>
  </si>
  <si>
    <t>株式会社ｵｰﾊﾞﾙ</t>
  </si>
  <si>
    <t>宮崎 日香里</t>
  </si>
  <si>
    <t>3305258</t>
  </si>
  <si>
    <t>01304928</t>
  </si>
  <si>
    <t>ｺﾊﾞﾔｼ ﾁｶ</t>
  </si>
  <si>
    <t>小林 千佳</t>
  </si>
  <si>
    <t>3305263</t>
  </si>
  <si>
    <t>01304922</t>
  </si>
  <si>
    <t>ﾌｸﾀﾞ ﾋｶﾙ</t>
  </si>
  <si>
    <t>福田 光</t>
  </si>
  <si>
    <t>01304852</t>
  </si>
  <si>
    <t>ﾔﾏｲｼ ｻﾔｶ</t>
  </si>
  <si>
    <t>山石 沙也加</t>
  </si>
  <si>
    <t>3305250</t>
  </si>
  <si>
    <t>01304703</t>
  </si>
  <si>
    <t>ｱﾍﾞ ﾕﾘｶ</t>
  </si>
  <si>
    <t>阿部 友里香</t>
  </si>
  <si>
    <t>3305281</t>
  </si>
  <si>
    <t>01304425</t>
  </si>
  <si>
    <t>佐藤 葵</t>
  </si>
  <si>
    <t>01303897</t>
  </si>
  <si>
    <t>ﾂﾁﾔ ﾏｻｴ</t>
  </si>
  <si>
    <t>土屋 正恵</t>
  </si>
  <si>
    <t>3305279</t>
  </si>
  <si>
    <t>01303761</t>
  </si>
  <si>
    <t>ﾉﾍｼﾞｽｷｰｸﾗﾌﾞ</t>
  </si>
  <si>
    <t>ﾏﾄｳ ﾕｷｺ</t>
  </si>
  <si>
    <t>野辺地ｽｷｰｸﾗﾌﾞ</t>
  </si>
  <si>
    <t>間藤 由起子</t>
  </si>
  <si>
    <t>01303737</t>
  </si>
  <si>
    <t>ﾐｻﾜｼｰﾊｲﾙｸﾗﾌﾞ</t>
  </si>
  <si>
    <t>ｱﾗﾔ ﾁｲｺ</t>
  </si>
  <si>
    <t>三沢ｼｰﾊｲﾙｸﾗﾌﾞ</t>
  </si>
  <si>
    <t>荒谷 智以子</t>
  </si>
  <si>
    <t>01303577</t>
  </si>
  <si>
    <t>ﾀｶﾊﾀ ｱｶﾘ</t>
  </si>
  <si>
    <t>髙畑 明香里</t>
  </si>
  <si>
    <t>3305526</t>
  </si>
  <si>
    <t>01302556</t>
  </si>
  <si>
    <t>ﾔﾏｸﾞﾁ ﾕｷｺ</t>
  </si>
  <si>
    <t>山口 佑希子</t>
  </si>
  <si>
    <t>01302278</t>
  </si>
  <si>
    <t>ﾏﾑﾛｶﾞﾜﾚｰｼﾝｸﾞ</t>
  </si>
  <si>
    <t>ｱｵｷ ﾌﾐｺ</t>
  </si>
  <si>
    <t>真室川ﾚｰｼﾝｸﾞﾁｰﾑ</t>
  </si>
  <si>
    <t>青木 富美子</t>
  </si>
  <si>
    <t>01301990</t>
  </si>
  <si>
    <t>ｲｼﾀﾞ ﾏｻｺ</t>
  </si>
  <si>
    <t>石田 正子</t>
  </si>
  <si>
    <t>1274580</t>
  </si>
  <si>
    <t>01301848</t>
  </si>
  <si>
    <t>女子</t>
    <rPh sb="0" eb="2">
      <t>ジョシ</t>
    </rPh>
    <phoneticPr fontId="4"/>
  </si>
  <si>
    <t>〇</t>
    <phoneticPr fontId="4"/>
  </si>
  <si>
    <t>選手情報入力表（ローラースキー）</t>
    <rPh sb="0" eb="2">
      <t>センシュ</t>
    </rPh>
    <rPh sb="2" eb="4">
      <t>ジョウホウ</t>
    </rPh>
    <rPh sb="4" eb="7">
      <t>ニュウリョクヒョウ</t>
    </rPh>
    <phoneticPr fontId="4"/>
  </si>
  <si>
    <t>1台　　3,000円</t>
    <rPh sb="1" eb="2">
      <t>ダイ</t>
    </rPh>
    <rPh sb="9" eb="10">
      <t>エン</t>
    </rPh>
    <phoneticPr fontId="4"/>
  </si>
  <si>
    <t>レンタル料</t>
    <rPh sb="4" eb="5">
      <t>リョウ</t>
    </rPh>
    <phoneticPr fontId="4"/>
  </si>
  <si>
    <t>レンタル料
クラシカル＠3,000円</t>
    <rPh sb="4" eb="5">
      <t>リョウ</t>
    </rPh>
    <rPh sb="17" eb="18">
      <t>エン</t>
    </rPh>
    <phoneticPr fontId="4"/>
  </si>
  <si>
    <t>レンタル料
フリー@3,000円</t>
    <rPh sb="4" eb="5">
      <t>リョウ</t>
    </rPh>
    <rPh sb="15" eb="16">
      <t>エン</t>
    </rPh>
    <phoneticPr fontId="4"/>
  </si>
  <si>
    <t>レンタル料
合計</t>
    <rPh sb="4" eb="5">
      <t>リョウ</t>
    </rPh>
    <rPh sb="6" eb="8">
      <t>ゴウケイ</t>
    </rPh>
    <phoneticPr fontId="4"/>
  </si>
  <si>
    <t>貸出日時
場所</t>
    <rPh sb="0" eb="2">
      <t>カシダシ</t>
    </rPh>
    <rPh sb="2" eb="4">
      <t>ニチジ</t>
    </rPh>
    <rPh sb="5" eb="7">
      <t>バショ</t>
    </rPh>
    <phoneticPr fontId="4"/>
  </si>
  <si>
    <t>返却日時
場所</t>
    <rPh sb="0" eb="2">
      <t>ヘンキャク</t>
    </rPh>
    <rPh sb="2" eb="4">
      <t>ニチジ</t>
    </rPh>
    <rPh sb="5" eb="7">
      <t>バショ</t>
    </rPh>
    <phoneticPr fontId="4"/>
  </si>
  <si>
    <t>レース終了後
管理棟</t>
    <rPh sb="3" eb="6">
      <t>シュウリョウゴ</t>
    </rPh>
    <rPh sb="7" eb="10">
      <t>カンリトウ</t>
    </rPh>
    <phoneticPr fontId="4"/>
  </si>
  <si>
    <t>貸出機種</t>
    <rPh sb="0" eb="2">
      <t>カシダシ</t>
    </rPh>
    <rPh sb="2" eb="4">
      <t>キシュ</t>
    </rPh>
    <phoneticPr fontId="4"/>
  </si>
  <si>
    <t>※両方でも可</t>
    <rPh sb="1" eb="3">
      <t>リョウホウ</t>
    </rPh>
    <rPh sb="5" eb="6">
      <t>カ</t>
    </rPh>
    <phoneticPr fontId="4"/>
  </si>
  <si>
    <t>ビンディング</t>
    <phoneticPr fontId="4"/>
  </si>
  <si>
    <t>NNN</t>
    <phoneticPr fontId="4"/>
  </si>
  <si>
    <t>【レンタルに伴う注意事項】</t>
    <rPh sb="6" eb="7">
      <t>トモナ</t>
    </rPh>
    <rPh sb="8" eb="12">
      <t>チュウイジコウ</t>
    </rPh>
    <phoneticPr fontId="4"/>
  </si>
  <si>
    <t>1　レンタル料金について</t>
    <rPh sb="6" eb="8">
      <t>リョウキン</t>
    </rPh>
    <phoneticPr fontId="4"/>
  </si>
  <si>
    <t>　　※大会申し込み参加料と合わせて振り込んでください。</t>
    <rPh sb="3" eb="5">
      <t>タイカイ</t>
    </rPh>
    <rPh sb="5" eb="6">
      <t>モウ</t>
    </rPh>
    <rPh sb="7" eb="8">
      <t>コ</t>
    </rPh>
    <rPh sb="9" eb="12">
      <t>サンカリョウ</t>
    </rPh>
    <rPh sb="13" eb="14">
      <t>ア</t>
    </rPh>
    <rPh sb="17" eb="18">
      <t>フ</t>
    </rPh>
    <rPh sb="19" eb="20">
      <t>コ</t>
    </rPh>
    <phoneticPr fontId="4"/>
  </si>
  <si>
    <t>2　破損について</t>
    <rPh sb="2" eb="4">
      <t>ハソン</t>
    </rPh>
    <phoneticPr fontId="4"/>
  </si>
  <si>
    <t>　　（１）破損した場合は、すみやかに事務局へお申し出ください。</t>
    <rPh sb="5" eb="7">
      <t>ハソン</t>
    </rPh>
    <rPh sb="9" eb="11">
      <t>バアイ</t>
    </rPh>
    <rPh sb="18" eb="21">
      <t>ジムキョク</t>
    </rPh>
    <rPh sb="23" eb="24">
      <t>モウ</t>
    </rPh>
    <rPh sb="25" eb="26">
      <t>デ</t>
    </rPh>
    <phoneticPr fontId="4"/>
  </si>
  <si>
    <t>　　（２）紛失や故意に破損した場合、相当額をお支払いいただきます。</t>
    <rPh sb="5" eb="7">
      <t>フンシツ</t>
    </rPh>
    <rPh sb="8" eb="10">
      <t>コイ</t>
    </rPh>
    <rPh sb="11" eb="13">
      <t>ハソン</t>
    </rPh>
    <rPh sb="15" eb="17">
      <t>バアイ</t>
    </rPh>
    <rPh sb="18" eb="21">
      <t>ソウトウガク</t>
    </rPh>
    <rPh sb="23" eb="25">
      <t>シハラ</t>
    </rPh>
    <phoneticPr fontId="4"/>
  </si>
  <si>
    <t>3　事故等について</t>
    <rPh sb="2" eb="4">
      <t>ジコ</t>
    </rPh>
    <rPh sb="4" eb="5">
      <t>トウ</t>
    </rPh>
    <phoneticPr fontId="4"/>
  </si>
  <si>
    <t>　　（１）事故、ケガについては、すべて使用者の責任とします。</t>
    <rPh sb="5" eb="7">
      <t>ジコ</t>
    </rPh>
    <rPh sb="19" eb="22">
      <t>シヨウシャ</t>
    </rPh>
    <rPh sb="23" eb="25">
      <t>セキニン</t>
    </rPh>
    <phoneticPr fontId="4"/>
  </si>
  <si>
    <t>　　　　　貸出者は、一切の責任を負いません。</t>
    <rPh sb="5" eb="7">
      <t>カシダシ</t>
    </rPh>
    <rPh sb="7" eb="8">
      <t>シャ</t>
    </rPh>
    <rPh sb="10" eb="12">
      <t>イッサイ</t>
    </rPh>
    <rPh sb="13" eb="15">
      <t>セキニン</t>
    </rPh>
    <rPh sb="16" eb="17">
      <t>オ</t>
    </rPh>
    <phoneticPr fontId="4"/>
  </si>
  <si>
    <t>4　その他</t>
    <rPh sb="4" eb="5">
      <t>タ</t>
    </rPh>
    <phoneticPr fontId="4"/>
  </si>
  <si>
    <t>　　（１）レンタル用具は、数に限りがあります。</t>
    <rPh sb="9" eb="11">
      <t>ヨウグ</t>
    </rPh>
    <rPh sb="13" eb="14">
      <t>カズ</t>
    </rPh>
    <rPh sb="15" eb="16">
      <t>カギ</t>
    </rPh>
    <phoneticPr fontId="4"/>
  </si>
  <si>
    <t>　　（２）タイヤ等の摩耗を理由にレンタルを希望するのはご遠慮ください。</t>
    <rPh sb="8" eb="9">
      <t>トウ</t>
    </rPh>
    <rPh sb="10" eb="12">
      <t>マモウ</t>
    </rPh>
    <rPh sb="13" eb="15">
      <t>リユウ</t>
    </rPh>
    <rPh sb="21" eb="23">
      <t>キボウ</t>
    </rPh>
    <rPh sb="28" eb="30">
      <t>エンリョ</t>
    </rPh>
    <phoneticPr fontId="4"/>
  </si>
  <si>
    <t>　　（３）レンタル用具は、必ず本人が使用してください。</t>
    <rPh sb="9" eb="11">
      <t>ヨウグ</t>
    </rPh>
    <rPh sb="13" eb="14">
      <t>カナラ</t>
    </rPh>
    <rPh sb="15" eb="17">
      <t>ホンニン</t>
    </rPh>
    <rPh sb="18" eb="20">
      <t>シヨウ</t>
    </rPh>
    <phoneticPr fontId="4"/>
  </si>
  <si>
    <t>　　（４）レンタル用具は、返却場所へ本人が持ってきてください。</t>
    <rPh sb="9" eb="11">
      <t>ヨウグ</t>
    </rPh>
    <rPh sb="13" eb="17">
      <t>ヘンキャクバショ</t>
    </rPh>
    <rPh sb="18" eb="20">
      <t>ホンニン</t>
    </rPh>
    <rPh sb="21" eb="22">
      <t>モ</t>
    </rPh>
    <phoneticPr fontId="4"/>
  </si>
  <si>
    <t>01305646</t>
  </si>
  <si>
    <t>国井 昌樹</t>
  </si>
  <si>
    <t>ｸﾆｲ ﾏｻｷ</t>
  </si>
  <si>
    <t>F.SKI-TEAM</t>
  </si>
  <si>
    <t>ｴﾌｼｷｰﾁｰﾑ</t>
  </si>
  <si>
    <t>01308057</t>
  </si>
  <si>
    <t>山本 侑弥</t>
  </si>
  <si>
    <t>ﾔﾏﾓﾄ ﾕｳﾔ</t>
  </si>
  <si>
    <t>swccｽｷｰｸﾗﾌﾞ</t>
  </si>
  <si>
    <t>ｴｽﾀﾞﾌﾞﾘｭｰｼｰｼｰ</t>
  </si>
  <si>
    <t>01311874</t>
  </si>
  <si>
    <t>西山 友裕</t>
  </si>
  <si>
    <t>ﾆｼﾔﾏ ﾄﾓﾋﾛ</t>
  </si>
  <si>
    <t>甲南大学甲雪会</t>
  </si>
  <si>
    <t>ｺｳﾅﾝﾀﾞｲｶﾞｸｺｳｾﾂｶｲ</t>
  </si>
  <si>
    <t>納付者名義</t>
    <rPh sb="0" eb="3">
      <t>ノウフシャ</t>
    </rPh>
    <rPh sb="3" eb="5">
      <t>メイギ</t>
    </rPh>
    <phoneticPr fontId="4"/>
  </si>
  <si>
    <t>○○コウコウ</t>
    <phoneticPr fontId="4"/>
  </si>
  <si>
    <t>○○高校長</t>
    <rPh sb="2" eb="4">
      <t>コウコウ</t>
    </rPh>
    <rPh sb="4" eb="5">
      <t>チョウ</t>
    </rPh>
    <phoneticPr fontId="4"/>
  </si>
  <si>
    <t>○○高校</t>
    <rPh sb="2" eb="4">
      <t>コウコウ</t>
    </rPh>
    <phoneticPr fontId="3"/>
  </si>
  <si>
    <t>チーム名もしくは申込責任者名でお振込みください。</t>
    <rPh sb="3" eb="4">
      <t>メイ</t>
    </rPh>
    <rPh sb="8" eb="9">
      <t>モウ</t>
    </rPh>
    <rPh sb="9" eb="10">
      <t>コ</t>
    </rPh>
    <rPh sb="10" eb="13">
      <t>セキニンシャ</t>
    </rPh>
    <rPh sb="13" eb="14">
      <t>メイ</t>
    </rPh>
    <rPh sb="16" eb="18">
      <t>フリコ</t>
    </rPh>
    <phoneticPr fontId="4"/>
  </si>
  <si>
    <t>大会直前に各種資料（領収書、駐車許可書等）をお送りいたしますので、お受け取りいただけるご住所をご記入ください。</t>
    <rPh sb="0" eb="2">
      <t>タイカイ</t>
    </rPh>
    <rPh sb="2" eb="4">
      <t>チョクゼン</t>
    </rPh>
    <rPh sb="5" eb="7">
      <t>カクシュ</t>
    </rPh>
    <rPh sb="7" eb="9">
      <t>シリョウ</t>
    </rPh>
    <rPh sb="10" eb="13">
      <t>リョウシュウショ</t>
    </rPh>
    <rPh sb="14" eb="19">
      <t>チュウシャキョカショ</t>
    </rPh>
    <rPh sb="19" eb="20">
      <t>トウ</t>
    </rPh>
    <rPh sb="23" eb="24">
      <t>オク</t>
    </rPh>
    <rPh sb="34" eb="35">
      <t>ウ</t>
    </rPh>
    <rPh sb="36" eb="37">
      <t>ト</t>
    </rPh>
    <rPh sb="44" eb="46">
      <t>ジュウショ</t>
    </rPh>
    <rPh sb="48" eb="50">
      <t>キニュウ</t>
    </rPh>
    <phoneticPr fontId="4"/>
  </si>
  <si>
    <t>※組を入力</t>
    <rPh sb="1" eb="2">
      <t>クミ</t>
    </rPh>
    <rPh sb="3" eb="5">
      <t>ニュウリョク</t>
    </rPh>
    <phoneticPr fontId="4"/>
  </si>
  <si>
    <t>チームランク</t>
    <phoneticPr fontId="4"/>
  </si>
  <si>
    <t>性別</t>
    <rPh sb="0" eb="2">
      <t>セイベツ</t>
    </rPh>
    <phoneticPr fontId="4"/>
  </si>
  <si>
    <t>男子</t>
    <rPh sb="0" eb="2">
      <t>ダンシ</t>
    </rPh>
    <phoneticPr fontId="4"/>
  </si>
  <si>
    <t>ローラーレンタル（FISレース出場者のみ可能）</t>
    <rPh sb="15" eb="18">
      <t>シュツジョウシャ</t>
    </rPh>
    <rPh sb="20" eb="22">
      <t>カノウ</t>
    </rPh>
    <phoneticPr fontId="4"/>
  </si>
  <si>
    <t>スプリント</t>
    <phoneticPr fontId="4"/>
  </si>
  <si>
    <t>　　　  　 @3,000円</t>
    <rPh sb="13" eb="14">
      <t>エン</t>
    </rPh>
    <phoneticPr fontId="4"/>
  </si>
  <si>
    <t>貸出日時　　競技日の7:30</t>
    <rPh sb="0" eb="2">
      <t>カシダシ</t>
    </rPh>
    <rPh sb="2" eb="4">
      <t>ニチジ</t>
    </rPh>
    <rPh sb="6" eb="9">
      <t>キョウギビ</t>
    </rPh>
    <phoneticPr fontId="4"/>
  </si>
  <si>
    <t>返却日時　　レース終了後</t>
    <rPh sb="0" eb="2">
      <t>ヘンキャク</t>
    </rPh>
    <rPh sb="2" eb="4">
      <t>ニチジ</t>
    </rPh>
    <rPh sb="9" eb="12">
      <t>シュウリョウゴ</t>
    </rPh>
    <phoneticPr fontId="4"/>
  </si>
  <si>
    <t>場所　　　　競技場管理棟</t>
    <rPh sb="0" eb="2">
      <t>バショ</t>
    </rPh>
    <rPh sb="6" eb="9">
      <t>キョウギジョウ</t>
    </rPh>
    <rPh sb="9" eb="12">
      <t>カンリトウ</t>
    </rPh>
    <phoneticPr fontId="4"/>
  </si>
  <si>
    <t>レンタル数</t>
    <rPh sb="4" eb="5">
      <t>スウ</t>
    </rPh>
    <phoneticPr fontId="4"/>
  </si>
  <si>
    <t>ローラー</t>
    <phoneticPr fontId="4"/>
  </si>
  <si>
    <t>ディスタンス種目</t>
    <rPh sb="6" eb="8">
      <t>シュモク</t>
    </rPh>
    <phoneticPr fontId="4"/>
  </si>
  <si>
    <t>スプリント種目</t>
    <rPh sb="5" eb="7">
      <t>シュモク</t>
    </rPh>
    <phoneticPr fontId="4"/>
  </si>
  <si>
    <t>FISﾎﾟｲﾝﾄﾚｰｽ</t>
    <phoneticPr fontId="4"/>
  </si>
  <si>
    <t>チームランク</t>
    <phoneticPr fontId="4"/>
  </si>
  <si>
    <t>出場組</t>
    <rPh sb="0" eb="2">
      <t>シュツジョウ</t>
    </rPh>
    <rPh sb="2" eb="3">
      <t>クミ</t>
    </rPh>
    <phoneticPr fontId="4"/>
  </si>
  <si>
    <t>※組を入力</t>
    <rPh sb="1" eb="2">
      <t>クミ</t>
    </rPh>
    <rPh sb="3" eb="5">
      <t>ニュウリョク</t>
    </rPh>
    <phoneticPr fontId="4"/>
  </si>
  <si>
    <t>組</t>
    <rPh sb="0" eb="1">
      <t>クミ</t>
    </rPh>
    <phoneticPr fontId="4"/>
  </si>
  <si>
    <t>ディスタンス種目</t>
    <rPh sb="6" eb="8">
      <t>シュモク</t>
    </rPh>
    <phoneticPr fontId="4"/>
  </si>
  <si>
    <t>一般男子</t>
    <rPh sb="0" eb="4">
      <t>イッパンダンシ</t>
    </rPh>
    <phoneticPr fontId="4"/>
  </si>
  <si>
    <t>一般女子</t>
    <rPh sb="0" eb="4">
      <t>イッパンジョシ</t>
    </rPh>
    <phoneticPr fontId="4"/>
  </si>
  <si>
    <t>出場の場合〇</t>
    <rPh sb="0" eb="2">
      <t>シュツジョウ</t>
    </rPh>
    <rPh sb="3" eb="5">
      <t>バアイ</t>
    </rPh>
    <phoneticPr fontId="4"/>
  </si>
  <si>
    <t>出場の場合〇</t>
    <rPh sb="0" eb="2">
      <t>シュツジョウ</t>
    </rPh>
    <rPh sb="3" eb="5">
      <t>バアイ</t>
    </rPh>
    <phoneticPr fontId="4"/>
  </si>
  <si>
    <t>〇出場する</t>
    <rPh sb="1" eb="3">
      <t>シュツジョウ</t>
    </rPh>
    <phoneticPr fontId="4"/>
  </si>
  <si>
    <t>中学男子</t>
    <rPh sb="0" eb="2">
      <t>チュウガク</t>
    </rPh>
    <rPh sb="2" eb="4">
      <t>ダンシ</t>
    </rPh>
    <phoneticPr fontId="4"/>
  </si>
  <si>
    <t>中学女子</t>
    <rPh sb="0" eb="2">
      <t>チュウガク</t>
    </rPh>
    <rPh sb="2" eb="4">
      <t>ジョシ</t>
    </rPh>
    <phoneticPr fontId="4"/>
  </si>
  <si>
    <t>選手情報を記入すると自動で反映されます。</t>
    <rPh sb="0" eb="2">
      <t>センシュ</t>
    </rPh>
    <rPh sb="2" eb="4">
      <t>ジョウホウ</t>
    </rPh>
    <rPh sb="5" eb="7">
      <t>キニュウ</t>
    </rPh>
    <rPh sb="10" eb="12">
      <t>ジドウ</t>
    </rPh>
    <rPh sb="13" eb="15">
      <t>ハンエイ</t>
    </rPh>
    <phoneticPr fontId="4"/>
  </si>
  <si>
    <t>参加人数、申込料金額をご確認ください。</t>
    <rPh sb="0" eb="2">
      <t>サンカ</t>
    </rPh>
    <rPh sb="2" eb="4">
      <t>ニンズウ</t>
    </rPh>
    <rPh sb="5" eb="7">
      <t>モウシコミ</t>
    </rPh>
    <rPh sb="7" eb="8">
      <t>リョウ</t>
    </rPh>
    <rPh sb="8" eb="10">
      <t>キンガク</t>
    </rPh>
    <rPh sb="12" eb="14">
      <t>カクニン</t>
    </rPh>
    <phoneticPr fontId="4"/>
  </si>
  <si>
    <t>数量、金額をご確認ください。</t>
    <rPh sb="0" eb="2">
      <t>スウリョウ</t>
    </rPh>
    <rPh sb="3" eb="5">
      <t>キンガク</t>
    </rPh>
    <rPh sb="7" eb="9">
      <t>カクニン</t>
    </rPh>
    <phoneticPr fontId="4"/>
  </si>
  <si>
    <t>クラシカル</t>
    <phoneticPr fontId="4"/>
  </si>
  <si>
    <t>競技日の7:30
管理棟</t>
    <rPh sb="0" eb="3">
      <t>キョウギビ</t>
    </rPh>
    <rPh sb="9" eb="12">
      <t>カンリトウ</t>
    </rPh>
    <phoneticPr fontId="4"/>
  </si>
  <si>
    <t>◯◯高校</t>
    <rPh sb="2" eb="4">
      <t>コウコウ</t>
    </rPh>
    <phoneticPr fontId="4"/>
  </si>
  <si>
    <t>スプリント　＠3,000円</t>
    <rPh sb="12" eb="13">
      <t>エン</t>
    </rPh>
    <phoneticPr fontId="4"/>
  </si>
  <si>
    <t>レンタル料
スプリント
＠3,000円</t>
    <rPh sb="4" eb="5">
      <t>リョウ</t>
    </rPh>
    <rPh sb="18" eb="19">
      <t>エン</t>
    </rPh>
    <phoneticPr fontId="4"/>
  </si>
  <si>
    <r>
      <t>　　</t>
    </r>
    <r>
      <rPr>
        <b/>
        <u/>
        <sz val="11"/>
        <color rgb="FFFF0000"/>
        <rFont val="游ゴシック"/>
        <family val="3"/>
        <charset val="128"/>
        <scheme val="minor"/>
      </rPr>
      <t>1台・1種目あたり　　3,000円</t>
    </r>
    <rPh sb="3" eb="4">
      <t>ダイ</t>
    </rPh>
    <rPh sb="6" eb="8">
      <t>シュモク</t>
    </rPh>
    <rPh sb="18" eb="19">
      <t>エン</t>
    </rPh>
    <phoneticPr fontId="4"/>
  </si>
  <si>
    <t>2026木島平サマーノルディック大会　ローラースキー参加申込票（フリー・クラシカル・スプリント）</t>
    <rPh sb="16" eb="18">
      <t>タイカイ</t>
    </rPh>
    <rPh sb="26" eb="30">
      <t>サンカモウシコミ</t>
    </rPh>
    <rPh sb="30" eb="31">
      <t>ヒョウ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</si>
</sst>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_)&quot;円&quot;;[Red]\(#,##0\)&quot;円&quot;"/>
  </numFmts>
  <fonts count="29" x14ac:knownFonts="1">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b/>
      <sz val="20"/>
      <name val="ＭＳ Ｐゴシック"/>
      <family val="3"/>
      <charset val="128"/>
    </font>
    <font>
      <sz val="6"/>
      <name val="游ゴシック"/>
      <family val="3"/>
      <charset val="128"/>
      <scheme val="minor"/>
    </font>
    <font>
      <sz val="6"/>
      <name val="ＭＳ Ｐゴシック"/>
      <family val="3"/>
      <charset val="128"/>
    </font>
    <font>
      <sz val="16"/>
      <name val="ＭＳ Ｐゴシック"/>
      <family val="3"/>
      <charset val="128"/>
    </font>
    <font>
      <sz val="12"/>
      <color theme="1"/>
      <name val="游ゴシック"/>
      <family val="2"/>
      <scheme val="minor"/>
    </font>
    <font>
      <sz val="12"/>
      <color theme="1"/>
      <name val="游ゴシック"/>
      <family val="3"/>
      <charset val="128"/>
      <scheme val="minor"/>
    </font>
    <font>
      <sz val="18"/>
      <color theme="1"/>
      <name val="游ゴシック"/>
      <family val="2"/>
      <scheme val="minor"/>
    </font>
    <font>
      <sz val="9"/>
      <color theme="1"/>
      <name val="游ゴシック"/>
      <family val="3"/>
      <charset val="128"/>
      <scheme val="minor"/>
    </font>
    <font>
      <sz val="9"/>
      <color theme="1"/>
      <name val="游ゴシック"/>
      <family val="2"/>
      <scheme val="minor"/>
    </font>
    <font>
      <sz val="9"/>
      <color theme="2" tint="-0.749992370372631"/>
      <name val="游ゴシック"/>
      <family val="3"/>
      <charset val="128"/>
      <scheme val="minor"/>
    </font>
    <font>
      <sz val="10"/>
      <color theme="1"/>
      <name val="游ゴシック"/>
      <family val="2"/>
      <scheme val="minor"/>
    </font>
    <font>
      <sz val="9"/>
      <color indexed="81"/>
      <name val="ＭＳ Ｐゴシック"/>
      <family val="3"/>
      <charset val="128"/>
    </font>
    <font>
      <b/>
      <sz val="16"/>
      <color theme="1"/>
      <name val="游ゴシック"/>
      <family val="3"/>
      <charset val="128"/>
      <scheme val="minor"/>
    </font>
    <font>
      <u/>
      <sz val="11"/>
      <color theme="10"/>
      <name val="游ゴシック"/>
      <family val="2"/>
      <scheme val="minor"/>
    </font>
    <font>
      <sz val="11"/>
      <color theme="1"/>
      <name val="游ゴシック"/>
      <family val="3"/>
      <charset val="128"/>
      <scheme val="minor"/>
    </font>
    <font>
      <u/>
      <sz val="11"/>
      <color theme="10"/>
      <name val="游ゴシック"/>
      <family val="3"/>
      <charset val="128"/>
      <scheme val="minor"/>
    </font>
    <font>
      <b/>
      <sz val="20"/>
      <color theme="1"/>
      <name val="游ゴシック"/>
      <family val="3"/>
      <charset val="128"/>
      <scheme val="minor"/>
    </font>
    <font>
      <sz val="11"/>
      <color rgb="FFFF0000"/>
      <name val="游ゴシック"/>
      <family val="3"/>
      <charset val="128"/>
      <scheme val="minor"/>
    </font>
    <font>
      <b/>
      <u/>
      <sz val="11"/>
      <color rgb="FFFF0000"/>
      <name val="游ゴシック"/>
      <family val="3"/>
      <charset val="128"/>
      <scheme val="minor"/>
    </font>
    <font>
      <b/>
      <sz val="14"/>
      <color theme="1"/>
      <name val="游ゴシック"/>
      <family val="3"/>
      <charset val="128"/>
      <scheme val="minor"/>
    </font>
    <font>
      <b/>
      <sz val="15"/>
      <color theme="1"/>
      <name val="游ゴシック"/>
      <family val="3"/>
      <charset val="128"/>
      <scheme val="minor"/>
    </font>
    <font>
      <b/>
      <sz val="14"/>
      <color rgb="FFFF0000"/>
      <name val="游ゴシック"/>
      <family val="3"/>
      <charset val="128"/>
      <scheme val="minor"/>
    </font>
    <font>
      <b/>
      <sz val="16"/>
      <color rgb="FFFF0000"/>
      <name val="游ゴシック"/>
      <family val="3"/>
      <charset val="128"/>
      <scheme val="minor"/>
    </font>
    <font>
      <sz val="10"/>
      <color rgb="FF111111"/>
      <name val="Verdana"/>
      <family val="2"/>
    </font>
    <font>
      <b/>
      <sz val="11"/>
      <color rgb="FFFF0000"/>
      <name val="游ゴシック"/>
      <family val="3"/>
      <charset val="128"/>
      <scheme val="minor"/>
    </font>
    <font>
      <b/>
      <sz val="11"/>
      <color theme="1"/>
      <name val="游ゴシック"/>
      <family val="3"/>
      <charset val="128"/>
      <scheme val="minor"/>
    </font>
  </fonts>
  <fills count="6">
    <fill>
      <patternFill patternType="none"/>
    </fill>
    <fill>
      <patternFill patternType="gray125"/>
    </fill>
    <fill>
      <patternFill patternType="solid">
        <fgColor theme="8" tint="0.59999389629810485"/>
        <bgColor indexed="64"/>
      </patternFill>
    </fill>
    <fill>
      <patternFill patternType="solid">
        <fgColor rgb="FFFFFF00"/>
        <bgColor indexed="64"/>
      </patternFill>
    </fill>
    <fill>
      <patternFill patternType="solid">
        <fgColor theme="0"/>
        <bgColor indexed="64"/>
      </patternFill>
    </fill>
    <fill>
      <patternFill patternType="solid">
        <fgColor theme="4" tint="0.39997558519241921"/>
        <bgColor indexed="64"/>
      </patternFill>
    </fill>
  </fills>
  <borders count="46">
    <border>
      <left/>
      <right/>
      <top/>
      <bottom/>
      <diagonal/>
    </border>
    <border>
      <left/>
      <right/>
      <top/>
      <bottom style="thin">
        <color indexed="64"/>
      </bottom>
      <diagonal/>
    </border>
    <border>
      <left/>
      <right/>
      <top style="thin">
        <color indexed="64"/>
      </top>
      <bottom/>
      <diagonal/>
    </border>
    <border>
      <left/>
      <right/>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hair">
        <color indexed="64"/>
      </top>
      <bottom/>
      <diagonal/>
    </border>
    <border>
      <left style="thin">
        <color indexed="64"/>
      </left>
      <right/>
      <top/>
      <bottom style="medium">
        <color indexed="64"/>
      </bottom>
      <diagonal/>
    </border>
  </borders>
  <cellStyleXfs count="4">
    <xf numFmtId="0" fontId="0" fillId="0" borderId="0"/>
    <xf numFmtId="0" fontId="16" fillId="0" borderId="0" applyNumberFormat="0" applyFill="0" applyBorder="0" applyAlignment="0" applyProtection="0"/>
    <xf numFmtId="0" fontId="2" fillId="0" borderId="0">
      <alignment vertical="center"/>
    </xf>
    <xf numFmtId="0" fontId="1" fillId="0" borderId="0">
      <alignment vertical="center"/>
    </xf>
  </cellStyleXfs>
  <cellXfs count="213">
    <xf numFmtId="0" fontId="0" fillId="0" borderId="0" xfId="0"/>
    <xf numFmtId="0" fontId="3" fillId="0" borderId="0" xfId="0" applyFont="1" applyAlignment="1">
      <alignment vertical="center"/>
    </xf>
    <xf numFmtId="0" fontId="3" fillId="0" borderId="0" xfId="0" applyFont="1" applyAlignment="1">
      <alignment vertical="center" wrapText="1"/>
    </xf>
    <xf numFmtId="0" fontId="6" fillId="0" borderId="0" xfId="0" applyFont="1" applyAlignment="1">
      <alignment horizontal="center" vertical="top"/>
    </xf>
    <xf numFmtId="0" fontId="6" fillId="0" borderId="0" xfId="0" applyFont="1" applyAlignment="1">
      <alignment vertical="center" wrapText="1"/>
    </xf>
    <xf numFmtId="0" fontId="7" fillId="0" borderId="0" xfId="0" applyFont="1" applyAlignment="1">
      <alignment horizontal="right" vertical="top"/>
    </xf>
    <xf numFmtId="0" fontId="8" fillId="0" borderId="0" xfId="0" applyFont="1" applyAlignment="1">
      <alignment vertical="center" wrapText="1"/>
    </xf>
    <xf numFmtId="0" fontId="0" fillId="0" borderId="0" xfId="0" applyAlignment="1">
      <alignment vertical="center"/>
    </xf>
    <xf numFmtId="0" fontId="8" fillId="0" borderId="0" xfId="0" applyFont="1" applyAlignment="1">
      <alignment horizontal="right" vertical="top"/>
    </xf>
    <xf numFmtId="0" fontId="8" fillId="2" borderId="0" xfId="0" applyFont="1" applyFill="1" applyAlignment="1">
      <alignment vertical="center" wrapText="1"/>
    </xf>
    <xf numFmtId="0" fontId="0" fillId="0" borderId="0" xfId="0" applyAlignment="1">
      <alignment wrapText="1"/>
    </xf>
    <xf numFmtId="0" fontId="9" fillId="0" borderId="0" xfId="0" applyFont="1" applyAlignment="1">
      <alignment vertical="center"/>
    </xf>
    <xf numFmtId="0" fontId="10" fillId="0" borderId="0" xfId="0" applyFont="1" applyAlignment="1">
      <alignment vertical="center"/>
    </xf>
    <xf numFmtId="0" fontId="0" fillId="0" borderId="1" xfId="0" applyBorder="1" applyAlignment="1">
      <alignment vertical="center"/>
    </xf>
    <xf numFmtId="0" fontId="11" fillId="0" borderId="1" xfId="0" applyFont="1"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12" fillId="0" borderId="3" xfId="0" applyFont="1" applyBorder="1" applyAlignment="1">
      <alignment vertical="center"/>
    </xf>
    <xf numFmtId="0" fontId="0" fillId="0" borderId="4" xfId="0" applyBorder="1" applyAlignment="1">
      <alignment vertical="center"/>
    </xf>
    <xf numFmtId="0" fontId="12" fillId="0" borderId="4" xfId="0" applyFont="1" applyBorder="1" applyAlignment="1">
      <alignment vertical="center"/>
    </xf>
    <xf numFmtId="0" fontId="12" fillId="0" borderId="1" xfId="0" applyFont="1" applyBorder="1" applyAlignment="1">
      <alignment vertical="center"/>
    </xf>
    <xf numFmtId="0" fontId="0" fillId="0" borderId="5" xfId="0" applyBorder="1" applyAlignment="1">
      <alignment vertical="center"/>
    </xf>
    <xf numFmtId="0" fontId="12" fillId="0" borderId="5" xfId="0" applyFont="1" applyBorder="1" applyAlignment="1">
      <alignment vertical="center"/>
    </xf>
    <xf numFmtId="0" fontId="0" fillId="0" borderId="6" xfId="0" applyBorder="1" applyAlignment="1">
      <alignment vertical="center"/>
    </xf>
    <xf numFmtId="0" fontId="13" fillId="0" borderId="6" xfId="0" applyFont="1" applyBorder="1" applyAlignment="1">
      <alignment vertical="center" wrapText="1"/>
    </xf>
    <xf numFmtId="0" fontId="12" fillId="0" borderId="6" xfId="0" applyFont="1" applyBorder="1" applyAlignment="1">
      <alignment vertical="center"/>
    </xf>
    <xf numFmtId="0" fontId="0" fillId="0" borderId="0" xfId="0" applyAlignment="1">
      <alignment vertical="center" wrapText="1"/>
    </xf>
    <xf numFmtId="0" fontId="0" fillId="0" borderId="3" xfId="0" applyBorder="1" applyAlignment="1">
      <alignment vertical="center" shrinkToFit="1"/>
    </xf>
    <xf numFmtId="176" fontId="12" fillId="0" borderId="3" xfId="0" applyNumberFormat="1" applyFont="1" applyBorder="1" applyAlignment="1">
      <alignment horizontal="left" vertical="center"/>
    </xf>
    <xf numFmtId="0" fontId="0" fillId="0" borderId="4" xfId="0" applyBorder="1" applyAlignment="1">
      <alignment vertical="center" shrinkToFit="1"/>
    </xf>
    <xf numFmtId="176" fontId="12" fillId="0" borderId="4" xfId="0" applyNumberFormat="1" applyFont="1" applyBorder="1" applyAlignment="1">
      <alignment horizontal="left" vertical="center"/>
    </xf>
    <xf numFmtId="0" fontId="0" fillId="3" borderId="1" xfId="0" applyFill="1" applyBorder="1" applyAlignment="1">
      <alignment vertical="center"/>
    </xf>
    <xf numFmtId="176" fontId="12" fillId="3" borderId="1" xfId="0" applyNumberFormat="1" applyFont="1" applyFill="1" applyBorder="1" applyAlignment="1">
      <alignment horizontal="left" vertical="center"/>
    </xf>
    <xf numFmtId="56" fontId="12" fillId="0" borderId="3" xfId="0" applyNumberFormat="1" applyFont="1" applyBorder="1" applyAlignment="1">
      <alignment horizontal="left" vertical="center"/>
    </xf>
    <xf numFmtId="0" fontId="0" fillId="0" borderId="7" xfId="0" applyBorder="1"/>
    <xf numFmtId="0" fontId="0" fillId="0" borderId="8" xfId="0" applyBorder="1"/>
    <xf numFmtId="0" fontId="0" fillId="0" borderId="0" xfId="0" applyAlignment="1">
      <alignment shrinkToFit="1"/>
    </xf>
    <xf numFmtId="0" fontId="0" fillId="0" borderId="9" xfId="0" applyBorder="1"/>
    <xf numFmtId="0" fontId="0" fillId="0" borderId="9" xfId="0" applyBorder="1" applyAlignment="1">
      <alignment horizontal="center" vertical="center"/>
    </xf>
    <xf numFmtId="0" fontId="0" fillId="0" borderId="1" xfId="0" applyBorder="1" applyAlignment="1">
      <alignment shrinkToFit="1"/>
    </xf>
    <xf numFmtId="0" fontId="0" fillId="0" borderId="1" xfId="0" applyBorder="1"/>
    <xf numFmtId="0" fontId="0" fillId="0" borderId="9" xfId="0" applyBorder="1" applyAlignment="1">
      <alignment shrinkToFit="1"/>
    </xf>
    <xf numFmtId="0" fontId="0" fillId="0" borderId="10" xfId="0" applyBorder="1"/>
    <xf numFmtId="0" fontId="0" fillId="0" borderId="11" xfId="0" applyBorder="1" applyAlignment="1">
      <alignment horizontal="center"/>
    </xf>
    <xf numFmtId="0" fontId="0" fillId="0" borderId="12" xfId="0" applyBorder="1" applyAlignment="1">
      <alignment horizontal="center" vertical="center"/>
    </xf>
    <xf numFmtId="0" fontId="0" fillId="0" borderId="12" xfId="0" applyBorder="1" applyAlignment="1">
      <alignment horizontal="left" vertical="center"/>
    </xf>
    <xf numFmtId="0" fontId="0" fillId="0" borderId="12" xfId="0" applyBorder="1" applyAlignment="1">
      <alignment vertical="center"/>
    </xf>
    <xf numFmtId="0" fontId="0" fillId="0" borderId="13" xfId="0" applyBorder="1" applyAlignment="1">
      <alignment vertical="center"/>
    </xf>
    <xf numFmtId="14" fontId="0" fillId="0" borderId="12" xfId="0" applyNumberFormat="1" applyBorder="1" applyAlignment="1">
      <alignment vertical="center"/>
    </xf>
    <xf numFmtId="0" fontId="0" fillId="0" borderId="14" xfId="0" applyBorder="1" applyAlignment="1">
      <alignment horizontal="center" vertical="center"/>
    </xf>
    <xf numFmtId="0" fontId="0" fillId="0" borderId="3" xfId="0" applyBorder="1" applyAlignment="1" applyProtection="1">
      <alignment vertical="center"/>
      <protection locked="0"/>
    </xf>
    <xf numFmtId="14" fontId="0" fillId="0" borderId="13" xfId="0" applyNumberFormat="1" applyBorder="1" applyAlignment="1">
      <alignment vertical="center"/>
    </xf>
    <xf numFmtId="14" fontId="0" fillId="0" borderId="11" xfId="0" applyNumberFormat="1" applyBorder="1" applyAlignment="1">
      <alignment vertical="center"/>
    </xf>
    <xf numFmtId="0" fontId="0" fillId="0" borderId="15" xfId="0" applyBorder="1"/>
    <xf numFmtId="0" fontId="0" fillId="2" borderId="15" xfId="0" applyFill="1" applyBorder="1" applyProtection="1">
      <protection locked="0"/>
    </xf>
    <xf numFmtId="0" fontId="0" fillId="2" borderId="16" xfId="0" applyFill="1" applyBorder="1" applyProtection="1">
      <protection locked="0"/>
    </xf>
    <xf numFmtId="0" fontId="0" fillId="2" borderId="3" xfId="0" applyFill="1" applyBorder="1" applyProtection="1">
      <protection locked="0"/>
    </xf>
    <xf numFmtId="14" fontId="0" fillId="2" borderId="15" xfId="0" applyNumberFormat="1" applyFill="1" applyBorder="1" applyProtection="1">
      <protection locked="0"/>
    </xf>
    <xf numFmtId="0" fontId="0" fillId="2" borderId="17" xfId="0" applyFill="1" applyBorder="1" applyAlignment="1" applyProtection="1">
      <alignment horizontal="center" vertical="center"/>
      <protection locked="0"/>
    </xf>
    <xf numFmtId="49" fontId="0" fillId="2" borderId="15" xfId="0" applyNumberFormat="1" applyFill="1" applyBorder="1" applyAlignment="1" applyProtection="1">
      <alignment horizontal="right"/>
      <protection locked="0"/>
    </xf>
    <xf numFmtId="176" fontId="0" fillId="2" borderId="3" xfId="0" applyNumberFormat="1" applyFill="1" applyBorder="1" applyProtection="1">
      <protection locked="0"/>
    </xf>
    <xf numFmtId="0" fontId="0" fillId="0" borderId="16" xfId="0" applyBorder="1"/>
    <xf numFmtId="0" fontId="0" fillId="2" borderId="4" xfId="0" applyFill="1" applyBorder="1" applyProtection="1">
      <protection locked="0"/>
    </xf>
    <xf numFmtId="14" fontId="0" fillId="2" borderId="16" xfId="0" applyNumberFormat="1" applyFill="1" applyBorder="1" applyProtection="1">
      <protection locked="0"/>
    </xf>
    <xf numFmtId="0" fontId="0" fillId="2" borderId="18" xfId="0" applyFill="1" applyBorder="1" applyAlignment="1" applyProtection="1">
      <alignment horizontal="center" vertical="center"/>
      <protection locked="0"/>
    </xf>
    <xf numFmtId="49" fontId="0" fillId="2" borderId="16" xfId="0" applyNumberFormat="1" applyFill="1" applyBorder="1" applyAlignment="1" applyProtection="1">
      <alignment horizontal="right"/>
      <protection locked="0"/>
    </xf>
    <xf numFmtId="49" fontId="0" fillId="2" borderId="16" xfId="0" applyNumberFormat="1" applyFill="1" applyBorder="1" applyProtection="1">
      <protection locked="0"/>
    </xf>
    <xf numFmtId="49" fontId="0" fillId="2" borderId="19" xfId="0" applyNumberFormat="1" applyFill="1" applyBorder="1" applyProtection="1">
      <protection locked="0"/>
    </xf>
    <xf numFmtId="0" fontId="15" fillId="0" borderId="0" xfId="0" applyFont="1" applyAlignment="1">
      <alignment vertical="center"/>
    </xf>
    <xf numFmtId="0" fontId="15" fillId="0" borderId="7" xfId="0" applyFont="1" applyBorder="1"/>
    <xf numFmtId="0" fontId="0" fillId="0" borderId="0" xfId="0" applyAlignment="1">
      <alignment vertical="center" shrinkToFit="1"/>
    </xf>
    <xf numFmtId="0" fontId="0" fillId="0" borderId="0" xfId="0" quotePrefix="1"/>
    <xf numFmtId="0" fontId="0" fillId="0" borderId="1" xfId="0" applyBorder="1" applyAlignment="1">
      <alignment vertical="center" shrinkToFit="1"/>
    </xf>
    <xf numFmtId="0" fontId="0" fillId="0" borderId="2" xfId="0" applyBorder="1" applyAlignment="1">
      <alignment vertical="center" wrapText="1"/>
    </xf>
    <xf numFmtId="176" fontId="0" fillId="0" borderId="9" xfId="0" applyNumberFormat="1" applyBorder="1"/>
    <xf numFmtId="176" fontId="0" fillId="0" borderId="8" xfId="0" applyNumberFormat="1" applyBorder="1"/>
    <xf numFmtId="176" fontId="0" fillId="0" borderId="8" xfId="0" applyNumberFormat="1" applyBorder="1" applyAlignment="1">
      <alignment shrinkToFit="1"/>
    </xf>
    <xf numFmtId="176" fontId="0" fillId="0" borderId="14" xfId="0" applyNumberFormat="1" applyBorder="1" applyAlignment="1">
      <alignment vertical="center"/>
    </xf>
    <xf numFmtId="176" fontId="0" fillId="0" borderId="0" xfId="0" applyNumberFormat="1"/>
    <xf numFmtId="176" fontId="0" fillId="0" borderId="12" xfId="0" applyNumberFormat="1" applyBorder="1" applyAlignment="1">
      <alignment vertical="center"/>
    </xf>
    <xf numFmtId="176" fontId="0" fillId="0" borderId="16" xfId="0" applyNumberFormat="1" applyBorder="1" applyAlignment="1">
      <alignment vertical="center"/>
    </xf>
    <xf numFmtId="0" fontId="0" fillId="0" borderId="21" xfId="0" applyBorder="1"/>
    <xf numFmtId="0" fontId="0" fillId="4" borderId="15" xfId="0" applyFill="1" applyBorder="1" applyAlignment="1" applyProtection="1">
      <alignment vertical="center"/>
      <protection locked="0"/>
    </xf>
    <xf numFmtId="0" fontId="0" fillId="0" borderId="20" xfId="0" applyBorder="1"/>
    <xf numFmtId="176" fontId="0" fillId="0" borderId="23" xfId="0" applyNumberFormat="1" applyBorder="1" applyAlignment="1">
      <alignment vertical="center"/>
    </xf>
    <xf numFmtId="49" fontId="0" fillId="2" borderId="22" xfId="0" applyNumberFormat="1" applyFill="1" applyBorder="1" applyAlignment="1" applyProtection="1">
      <alignment horizontal="right"/>
      <protection locked="0"/>
    </xf>
    <xf numFmtId="49" fontId="0" fillId="2" borderId="24" xfId="0" applyNumberFormat="1" applyFill="1" applyBorder="1" applyAlignment="1" applyProtection="1">
      <alignment horizontal="right"/>
      <protection locked="0"/>
    </xf>
    <xf numFmtId="0" fontId="0" fillId="2" borderId="3" xfId="0" applyFill="1" applyBorder="1" applyAlignment="1" applyProtection="1">
      <alignment vertical="center" shrinkToFit="1"/>
      <protection locked="0"/>
    </xf>
    <xf numFmtId="0" fontId="17" fillId="2" borderId="4" xfId="0" applyFont="1" applyFill="1" applyBorder="1" applyAlignment="1" applyProtection="1">
      <alignment vertical="center" shrinkToFit="1"/>
      <protection locked="0"/>
    </xf>
    <xf numFmtId="0" fontId="17" fillId="2" borderId="1" xfId="0" applyFont="1" applyFill="1" applyBorder="1" applyAlignment="1" applyProtection="1">
      <alignment vertical="center" shrinkToFit="1"/>
      <protection locked="0"/>
    </xf>
    <xf numFmtId="0" fontId="17" fillId="2" borderId="3" xfId="0" applyFont="1" applyFill="1" applyBorder="1" applyAlignment="1" applyProtection="1">
      <alignment vertical="center" shrinkToFit="1"/>
      <protection locked="0"/>
    </xf>
    <xf numFmtId="0" fontId="17" fillId="2" borderId="5" xfId="0" applyFont="1" applyFill="1" applyBorder="1" applyAlignment="1" applyProtection="1">
      <alignment vertical="center" shrinkToFit="1"/>
      <protection locked="0"/>
    </xf>
    <xf numFmtId="0" fontId="18" fillId="2" borderId="3" xfId="1" applyFont="1" applyFill="1" applyBorder="1" applyAlignment="1" applyProtection="1">
      <alignment vertical="center" shrinkToFit="1"/>
      <protection locked="0"/>
    </xf>
    <xf numFmtId="0" fontId="17" fillId="2" borderId="6" xfId="0" applyFont="1" applyFill="1" applyBorder="1" applyAlignment="1" applyProtection="1">
      <alignment vertical="center" shrinkToFit="1"/>
      <protection locked="0"/>
    </xf>
    <xf numFmtId="177" fontId="17" fillId="3" borderId="1" xfId="0" applyNumberFormat="1" applyFont="1" applyFill="1" applyBorder="1" applyAlignment="1">
      <alignment horizontal="left" vertical="center" shrinkToFit="1"/>
    </xf>
    <xf numFmtId="56" fontId="17" fillId="2" borderId="3" xfId="0" applyNumberFormat="1" applyFont="1" applyFill="1" applyBorder="1" applyAlignment="1" applyProtection="1">
      <alignment horizontal="left" vertical="center" shrinkToFit="1"/>
      <protection locked="0"/>
    </xf>
    <xf numFmtId="0" fontId="0" fillId="2" borderId="15" xfId="0" applyFill="1" applyBorder="1" applyAlignment="1" applyProtection="1">
      <alignment shrinkToFit="1"/>
      <protection locked="0"/>
    </xf>
    <xf numFmtId="0" fontId="0" fillId="2" borderId="16" xfId="0" applyFill="1" applyBorder="1" applyAlignment="1" applyProtection="1">
      <alignment shrinkToFit="1"/>
      <protection locked="0"/>
    </xf>
    <xf numFmtId="0" fontId="0" fillId="2" borderId="22" xfId="0" applyFill="1" applyBorder="1" applyAlignment="1" applyProtection="1">
      <alignment shrinkToFit="1"/>
      <protection locked="0"/>
    </xf>
    <xf numFmtId="14" fontId="0" fillId="2" borderId="17" xfId="0" applyNumberFormat="1" applyFill="1" applyBorder="1" applyAlignment="1" applyProtection="1">
      <alignment shrinkToFit="1"/>
      <protection locked="0"/>
    </xf>
    <xf numFmtId="0" fontId="0" fillId="2" borderId="17" xfId="0" applyFill="1" applyBorder="1" applyAlignment="1" applyProtection="1">
      <alignment horizontal="center" vertical="center" shrinkToFit="1"/>
      <protection locked="0"/>
    </xf>
    <xf numFmtId="49" fontId="0" fillId="2" borderId="22" xfId="0" applyNumberFormat="1" applyFill="1" applyBorder="1" applyAlignment="1" applyProtection="1">
      <alignment horizontal="right" shrinkToFit="1"/>
      <protection locked="0"/>
    </xf>
    <xf numFmtId="176" fontId="17" fillId="2" borderId="3" xfId="0" applyNumberFormat="1" applyFont="1" applyFill="1" applyBorder="1" applyAlignment="1" applyProtection="1">
      <alignment shrinkToFit="1"/>
      <protection locked="0"/>
    </xf>
    <xf numFmtId="0" fontId="17" fillId="2" borderId="18" xfId="0" applyFont="1" applyFill="1" applyBorder="1" applyAlignment="1" applyProtection="1">
      <alignment horizontal="center" vertical="center" shrinkToFit="1"/>
      <protection locked="0"/>
    </xf>
    <xf numFmtId="49" fontId="17" fillId="2" borderId="24" xfId="0" applyNumberFormat="1" applyFont="1" applyFill="1" applyBorder="1" applyAlignment="1" applyProtection="1">
      <alignment horizontal="right" shrinkToFit="1"/>
      <protection locked="0"/>
    </xf>
    <xf numFmtId="0" fontId="17" fillId="2" borderId="18" xfId="0" applyFont="1" applyFill="1" applyBorder="1" applyAlignment="1" applyProtection="1">
      <alignment shrinkToFit="1"/>
      <protection locked="0"/>
    </xf>
    <xf numFmtId="0" fontId="17" fillId="2" borderId="4" xfId="0" applyFont="1" applyFill="1" applyBorder="1" applyAlignment="1" applyProtection="1">
      <alignment shrinkToFit="1"/>
      <protection locked="0"/>
    </xf>
    <xf numFmtId="0" fontId="0" fillId="0" borderId="11" xfId="0" applyBorder="1"/>
    <xf numFmtId="0" fontId="0" fillId="0" borderId="1" xfId="0" applyBorder="1" applyAlignment="1">
      <alignment horizontal="center" vertical="center"/>
    </xf>
    <xf numFmtId="49" fontId="0" fillId="5" borderId="15" xfId="0" applyNumberFormat="1" applyFill="1" applyBorder="1" applyAlignment="1" applyProtection="1">
      <alignment horizontal="right"/>
      <protection locked="0"/>
    </xf>
    <xf numFmtId="0" fontId="0" fillId="0" borderId="0" xfId="0" applyAlignment="1">
      <alignment horizontal="center"/>
    </xf>
    <xf numFmtId="0" fontId="0" fillId="2" borderId="15" xfId="0" applyFill="1" applyBorder="1" applyAlignment="1" applyProtection="1">
      <alignment horizontal="center" shrinkToFit="1"/>
      <protection locked="0"/>
    </xf>
    <xf numFmtId="0" fontId="0" fillId="2" borderId="16" xfId="0" applyFill="1" applyBorder="1" applyAlignment="1" applyProtection="1">
      <alignment horizontal="center" shrinkToFit="1"/>
      <protection locked="0"/>
    </xf>
    <xf numFmtId="0" fontId="0" fillId="2" borderId="22" xfId="0" applyFill="1" applyBorder="1" applyAlignment="1" applyProtection="1">
      <alignment horizontal="center" shrinkToFit="1"/>
      <protection locked="0"/>
    </xf>
    <xf numFmtId="0" fontId="0" fillId="2" borderId="24" xfId="0" applyFill="1" applyBorder="1" applyAlignment="1" applyProtection="1">
      <alignment horizontal="center" shrinkToFit="1"/>
      <protection locked="0"/>
    </xf>
    <xf numFmtId="0" fontId="0" fillId="0" borderId="25" xfId="0" applyBorder="1"/>
    <xf numFmtId="0" fontId="0" fillId="0" borderId="26" xfId="0" applyBorder="1"/>
    <xf numFmtId="0" fontId="17" fillId="2" borderId="15" xfId="0" applyFont="1" applyFill="1" applyBorder="1" applyAlignment="1" applyProtection="1">
      <alignment horizontal="right" shrinkToFit="1"/>
      <protection locked="0"/>
    </xf>
    <xf numFmtId="0" fontId="0" fillId="0" borderId="2" xfId="0" applyBorder="1" applyAlignment="1">
      <alignment vertical="center" shrinkToFit="1"/>
    </xf>
    <xf numFmtId="176" fontId="12" fillId="0" borderId="13" xfId="0" applyNumberFormat="1" applyFont="1" applyBorder="1" applyAlignment="1">
      <alignment horizontal="left" vertical="center"/>
    </xf>
    <xf numFmtId="0" fontId="0" fillId="3" borderId="0" xfId="0" applyFill="1" applyAlignment="1">
      <alignment vertical="center" wrapText="1"/>
    </xf>
    <xf numFmtId="0" fontId="0" fillId="0" borderId="41" xfId="0" applyBorder="1"/>
    <xf numFmtId="0" fontId="0" fillId="0" borderId="42" xfId="0" applyBorder="1"/>
    <xf numFmtId="0" fontId="0" fillId="0" borderId="43" xfId="0" applyBorder="1"/>
    <xf numFmtId="0" fontId="20" fillId="0" borderId="25" xfId="0" applyFont="1" applyBorder="1"/>
    <xf numFmtId="0" fontId="22" fillId="0" borderId="8" xfId="0" applyFont="1" applyBorder="1" applyAlignment="1">
      <alignment vertical="center"/>
    </xf>
    <xf numFmtId="0" fontId="23" fillId="0" borderId="21" xfId="0" applyFont="1" applyBorder="1" applyAlignment="1">
      <alignment vertical="center"/>
    </xf>
    <xf numFmtId="0" fontId="24" fillId="3" borderId="35" xfId="0" applyFont="1" applyFill="1" applyBorder="1" applyAlignment="1">
      <alignment horizontal="center" vertical="center" wrapText="1"/>
    </xf>
    <xf numFmtId="0" fontId="25" fillId="3" borderId="36" xfId="0" applyFont="1" applyFill="1" applyBorder="1" applyAlignment="1">
      <alignment horizontal="center" vertical="center" wrapText="1"/>
    </xf>
    <xf numFmtId="0" fontId="1" fillId="0" borderId="0" xfId="3">
      <alignment vertical="center"/>
    </xf>
    <xf numFmtId="0" fontId="1" fillId="0" borderId="0" xfId="3" quotePrefix="1">
      <alignment vertical="center"/>
    </xf>
    <xf numFmtId="14" fontId="1" fillId="0" borderId="0" xfId="3" applyNumberFormat="1">
      <alignment vertical="center"/>
    </xf>
    <xf numFmtId="49" fontId="1" fillId="0" borderId="0" xfId="3" applyNumberFormat="1">
      <alignment vertical="center"/>
    </xf>
    <xf numFmtId="0" fontId="26" fillId="0" borderId="0" xfId="0" applyFont="1"/>
    <xf numFmtId="0" fontId="0" fillId="0" borderId="21" xfId="0" applyBorder="1" applyAlignment="1">
      <alignment horizontal="center"/>
    </xf>
    <xf numFmtId="0" fontId="0" fillId="0" borderId="20" xfId="0" applyBorder="1" applyAlignment="1">
      <alignment horizontal="center" shrinkToFit="1"/>
    </xf>
    <xf numFmtId="176" fontId="12" fillId="0" borderId="0" xfId="0" applyNumberFormat="1" applyFont="1" applyAlignment="1">
      <alignment horizontal="left" vertical="center"/>
    </xf>
    <xf numFmtId="0" fontId="0" fillId="0" borderId="44" xfId="0" applyBorder="1" applyAlignment="1">
      <alignment vertical="center"/>
    </xf>
    <xf numFmtId="0" fontId="27" fillId="3" borderId="0" xfId="0" applyFont="1" applyFill="1" applyAlignment="1">
      <alignment vertical="center"/>
    </xf>
    <xf numFmtId="0" fontId="28" fillId="0" borderId="2" xfId="0" applyFont="1" applyBorder="1" applyAlignment="1">
      <alignment vertical="center"/>
    </xf>
    <xf numFmtId="0" fontId="28" fillId="0" borderId="0" xfId="0" applyFont="1" applyAlignment="1">
      <alignment vertical="center"/>
    </xf>
    <xf numFmtId="0" fontId="28" fillId="0" borderId="1" xfId="0" applyFont="1" applyBorder="1" applyAlignment="1">
      <alignment vertical="center"/>
    </xf>
    <xf numFmtId="176" fontId="17" fillId="0" borderId="3" xfId="0" applyNumberFormat="1" applyFont="1" applyBorder="1" applyAlignment="1">
      <alignment horizontal="right" vertical="center" shrinkToFit="1"/>
    </xf>
    <xf numFmtId="176" fontId="17" fillId="0" borderId="4" xfId="0" applyNumberFormat="1" applyFont="1" applyBorder="1" applyAlignment="1">
      <alignment horizontal="right" vertical="center" shrinkToFit="1"/>
    </xf>
    <xf numFmtId="176" fontId="17" fillId="0" borderId="0" xfId="0" applyNumberFormat="1" applyFont="1" applyAlignment="1">
      <alignment horizontal="right" vertical="center" shrinkToFit="1"/>
    </xf>
    <xf numFmtId="0" fontId="17" fillId="0" borderId="13" xfId="0" applyFont="1" applyBorder="1" applyAlignment="1">
      <alignment horizontal="right" vertical="center" shrinkToFit="1"/>
    </xf>
    <xf numFmtId="0" fontId="17" fillId="0" borderId="4" xfId="0" applyFont="1" applyBorder="1" applyAlignment="1">
      <alignment horizontal="right" vertical="center" shrinkToFit="1"/>
    </xf>
    <xf numFmtId="0" fontId="17" fillId="0" borderId="0" xfId="0" applyFont="1" applyAlignment="1">
      <alignment horizontal="right" vertical="center" shrinkToFit="1"/>
    </xf>
    <xf numFmtId="0" fontId="0" fillId="0" borderId="7" xfId="0" applyBorder="1" applyAlignment="1">
      <alignment horizontal="center"/>
    </xf>
    <xf numFmtId="0" fontId="0" fillId="0" borderId="3" xfId="0" applyBorder="1" applyAlignment="1">
      <alignment shrinkToFit="1"/>
    </xf>
    <xf numFmtId="0" fontId="0" fillId="0" borderId="17" xfId="0" applyBorder="1" applyAlignment="1">
      <alignment shrinkToFit="1"/>
    </xf>
    <xf numFmtId="0" fontId="0" fillId="0" borderId="3" xfId="0" applyBorder="1" applyAlignment="1">
      <alignment horizontal="center" vertical="center"/>
    </xf>
    <xf numFmtId="176" fontId="17" fillId="0" borderId="16" xfId="0" applyNumberFormat="1" applyFont="1" applyBorder="1" applyAlignment="1">
      <alignment vertical="center"/>
    </xf>
    <xf numFmtId="0" fontId="0" fillId="0" borderId="27" xfId="0" applyBorder="1"/>
    <xf numFmtId="0" fontId="0" fillId="0" borderId="28" xfId="0" applyBorder="1"/>
    <xf numFmtId="0" fontId="0" fillId="0" borderId="29" xfId="0" applyBorder="1"/>
    <xf numFmtId="0" fontId="0" fillId="0" borderId="30" xfId="0" applyBorder="1"/>
    <xf numFmtId="0" fontId="0" fillId="0" borderId="6" xfId="0" applyBorder="1"/>
    <xf numFmtId="0" fontId="0" fillId="0" borderId="31" xfId="0" applyBorder="1"/>
    <xf numFmtId="0" fontId="0" fillId="0" borderId="32" xfId="0" applyBorder="1"/>
    <xf numFmtId="0" fontId="0" fillId="0" borderId="33" xfId="0" applyBorder="1"/>
    <xf numFmtId="0" fontId="0" fillId="0" borderId="34" xfId="0" applyBorder="1"/>
    <xf numFmtId="0" fontId="0" fillId="0" borderId="4" xfId="0" applyBorder="1" applyAlignment="1">
      <alignment horizontal="center" vertical="center"/>
    </xf>
    <xf numFmtId="0" fontId="28" fillId="0" borderId="8" xfId="0" applyFont="1" applyBorder="1" applyAlignment="1">
      <alignment horizontal="center" shrinkToFit="1"/>
    </xf>
    <xf numFmtId="0" fontId="0" fillId="0" borderId="0" xfId="0" applyAlignment="1">
      <alignment horizontal="left"/>
    </xf>
    <xf numFmtId="0" fontId="0" fillId="0" borderId="10" xfId="0" applyBorder="1" applyAlignment="1">
      <alignment shrinkToFit="1"/>
    </xf>
    <xf numFmtId="0" fontId="0" fillId="0" borderId="20" xfId="0" applyBorder="1" applyAlignment="1">
      <alignment horizontal="center" vertical="center" shrinkToFit="1"/>
    </xf>
    <xf numFmtId="0" fontId="0" fillId="0" borderId="9" xfId="0" applyBorder="1" applyAlignment="1">
      <alignment horizontal="center" vertical="center" shrinkToFit="1"/>
    </xf>
    <xf numFmtId="0" fontId="0" fillId="0" borderId="9" xfId="0" applyBorder="1" applyAlignment="1">
      <alignment horizontal="center" shrinkToFit="1"/>
    </xf>
    <xf numFmtId="49" fontId="0" fillId="0" borderId="23" xfId="0" applyNumberFormat="1" applyBorder="1" applyAlignment="1">
      <alignment horizontal="center" vertical="center"/>
    </xf>
    <xf numFmtId="14" fontId="0" fillId="0" borderId="14" xfId="0" applyNumberFormat="1" applyBorder="1" applyAlignment="1">
      <alignment vertical="center"/>
    </xf>
    <xf numFmtId="0" fontId="0" fillId="0" borderId="15" xfId="0" applyBorder="1" applyAlignment="1">
      <alignment vertical="center"/>
    </xf>
    <xf numFmtId="0" fontId="0" fillId="0" borderId="23" xfId="0" applyBorder="1" applyAlignment="1">
      <alignment vertical="center"/>
    </xf>
    <xf numFmtId="0" fontId="0" fillId="0" borderId="23" xfId="0" applyBorder="1" applyAlignment="1">
      <alignment horizontal="center" vertical="center"/>
    </xf>
    <xf numFmtId="0" fontId="0" fillId="0" borderId="22" xfId="0" applyBorder="1" applyAlignment="1">
      <alignment horizontal="center" shrinkToFit="1"/>
    </xf>
    <xf numFmtId="0" fontId="0" fillId="0" borderId="15" xfId="0" applyBorder="1" applyAlignment="1">
      <alignment shrinkToFit="1"/>
    </xf>
    <xf numFmtId="0" fontId="0" fillId="2" borderId="3" xfId="0" applyFill="1" applyBorder="1" applyAlignment="1" applyProtection="1">
      <alignment shrinkToFit="1"/>
      <protection locked="0"/>
    </xf>
    <xf numFmtId="0" fontId="0" fillId="0" borderId="0" xfId="0" applyAlignment="1">
      <alignment horizontal="left" vertical="center" shrinkToFit="1"/>
    </xf>
    <xf numFmtId="0" fontId="0" fillId="0" borderId="2" xfId="0" applyBorder="1" applyAlignment="1">
      <alignment vertical="top" wrapText="1"/>
    </xf>
    <xf numFmtId="0" fontId="0" fillId="0" borderId="0" xfId="0" applyAlignment="1">
      <alignment vertical="top" wrapText="1"/>
    </xf>
    <xf numFmtId="0" fontId="0" fillId="0" borderId="1" xfId="0" applyBorder="1" applyAlignment="1">
      <alignment vertical="top" wrapText="1"/>
    </xf>
    <xf numFmtId="0" fontId="22" fillId="0" borderId="21" xfId="0" applyFont="1" applyBorder="1" applyAlignment="1">
      <alignment horizontal="center"/>
    </xf>
    <xf numFmtId="0" fontId="22" fillId="0" borderId="0" xfId="0" applyFont="1" applyAlignment="1">
      <alignment horizontal="center"/>
    </xf>
    <xf numFmtId="0" fontId="22" fillId="0" borderId="8" xfId="0" applyFont="1" applyBorder="1" applyAlignment="1">
      <alignment horizontal="center"/>
    </xf>
    <xf numFmtId="0" fontId="0" fillId="0" borderId="1" xfId="0" applyBorder="1" applyAlignment="1">
      <alignment shrinkToFit="1"/>
    </xf>
    <xf numFmtId="0" fontId="0" fillId="0" borderId="10" xfId="0" applyBorder="1" applyAlignment="1">
      <alignment shrinkToFit="1"/>
    </xf>
    <xf numFmtId="0" fontId="0" fillId="0" borderId="0" xfId="0" applyAlignment="1">
      <alignment horizontal="left"/>
    </xf>
    <xf numFmtId="0" fontId="0" fillId="0" borderId="8" xfId="0" applyBorder="1" applyAlignment="1">
      <alignment horizontal="left"/>
    </xf>
    <xf numFmtId="0" fontId="0" fillId="0" borderId="45" xfId="0" applyBorder="1" applyAlignment="1">
      <alignment horizontal="center"/>
    </xf>
    <xf numFmtId="0" fontId="0" fillId="0" borderId="42" xfId="0" applyBorder="1" applyAlignment="1">
      <alignment horizontal="center"/>
    </xf>
    <xf numFmtId="0" fontId="0" fillId="0" borderId="0" xfId="0" applyAlignment="1">
      <alignment horizontal="center" vertical="center"/>
    </xf>
    <xf numFmtId="0" fontId="28" fillId="0" borderId="21" xfId="0" applyFont="1" applyBorder="1" applyAlignment="1">
      <alignment horizontal="center"/>
    </xf>
    <xf numFmtId="0" fontId="28" fillId="0" borderId="0" xfId="0" applyFont="1" applyAlignment="1">
      <alignment horizontal="center"/>
    </xf>
    <xf numFmtId="0" fontId="0" fillId="0" borderId="21" xfId="0" applyBorder="1" applyAlignment="1">
      <alignment horizontal="left"/>
    </xf>
    <xf numFmtId="0" fontId="0" fillId="0" borderId="7" xfId="0" applyBorder="1" applyAlignment="1">
      <alignment horizontal="left" vertical="center"/>
    </xf>
    <xf numFmtId="0" fontId="0" fillId="0" borderId="9" xfId="0" applyBorder="1" applyAlignment="1">
      <alignment horizontal="left" vertical="center"/>
    </xf>
    <xf numFmtId="0" fontId="0" fillId="0" borderId="20" xfId="0" applyBorder="1" applyAlignment="1">
      <alignment shrinkToFit="1"/>
    </xf>
    <xf numFmtId="0" fontId="25" fillId="3" borderId="6" xfId="0" applyFont="1" applyFill="1" applyBorder="1" applyAlignment="1">
      <alignment horizontal="center" vertical="center" wrapText="1"/>
    </xf>
    <xf numFmtId="0" fontId="25" fillId="3" borderId="36" xfId="0" applyFont="1" applyFill="1" applyBorder="1" applyAlignment="1">
      <alignment horizontal="center" vertical="center" wrapText="1"/>
    </xf>
    <xf numFmtId="0" fontId="0" fillId="0" borderId="37" xfId="0" applyBorder="1" applyAlignment="1">
      <alignment horizontal="center" vertical="center"/>
    </xf>
    <xf numFmtId="0" fontId="0" fillId="0" borderId="9" xfId="0" applyBorder="1" applyAlignment="1">
      <alignment horizontal="center" vertical="center"/>
    </xf>
    <xf numFmtId="0" fontId="19" fillId="0" borderId="38" xfId="0" applyFont="1" applyBorder="1" applyAlignment="1">
      <alignment horizontal="center"/>
    </xf>
    <xf numFmtId="0" fontId="19" fillId="0" borderId="39" xfId="0" applyFont="1" applyBorder="1" applyAlignment="1">
      <alignment horizontal="center"/>
    </xf>
    <xf numFmtId="0" fontId="19" fillId="0" borderId="40" xfId="0" applyFont="1" applyBorder="1" applyAlignment="1">
      <alignment horizontal="center"/>
    </xf>
    <xf numFmtId="0" fontId="19" fillId="0" borderId="25" xfId="0" applyFont="1" applyBorder="1" applyAlignment="1">
      <alignment horizontal="center"/>
    </xf>
    <xf numFmtId="0" fontId="19" fillId="0" borderId="0" xfId="0" applyFont="1" applyAlignment="1">
      <alignment horizontal="center"/>
    </xf>
    <xf numFmtId="0" fontId="19" fillId="0" borderId="26" xfId="0" applyFont="1" applyBorder="1" applyAlignment="1">
      <alignment horizontal="center"/>
    </xf>
    <xf numFmtId="0" fontId="0" fillId="0" borderId="21" xfId="0" applyBorder="1" applyAlignment="1">
      <alignment horizontal="center"/>
    </xf>
    <xf numFmtId="0" fontId="0" fillId="0" borderId="0" xfId="0" applyAlignment="1">
      <alignment horizontal="center"/>
    </xf>
    <xf numFmtId="0" fontId="0" fillId="0" borderId="8" xfId="0" applyBorder="1" applyAlignment="1">
      <alignment horizontal="center"/>
    </xf>
    <xf numFmtId="0" fontId="0" fillId="0" borderId="20" xfId="0" applyBorder="1" applyAlignment="1">
      <alignment horizontal="center" shrinkToFit="1"/>
    </xf>
    <xf numFmtId="0" fontId="0" fillId="0" borderId="1" xfId="0" applyBorder="1" applyAlignment="1">
      <alignment horizontal="center" shrinkToFit="1"/>
    </xf>
    <xf numFmtId="0" fontId="0" fillId="0" borderId="10" xfId="0" applyBorder="1" applyAlignment="1">
      <alignment horizontal="center" shrinkToFit="1"/>
    </xf>
  </cellXfs>
  <cellStyles count="4">
    <cellStyle name="ハイパーリンク" xfId="1" builtinId="8"/>
    <cellStyle name="標準" xfId="0" builtinId="0"/>
    <cellStyle name="標準 2" xfId="2" xr:uid="{74766621-4811-4775-B6DA-7E9D748689D6}"/>
    <cellStyle name="標準 2 2" xfId="3" xr:uid="{1ACC9A80-C244-40EF-977B-E5D0F7AA1FC9}"/>
  </cellStyles>
  <dxfs count="2">
    <dxf>
      <fill>
        <patternFill>
          <bgColor theme="0" tint="-0.499984740745262"/>
        </patternFill>
      </fill>
    </dxf>
    <dxf>
      <fill>
        <patternFill>
          <bgColor theme="0" tint="-0.4999847407452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709083</xdr:colOff>
      <xdr:row>11</xdr:row>
      <xdr:rowOff>201084</xdr:rowOff>
    </xdr:from>
    <xdr:to>
      <xdr:col>8</xdr:col>
      <xdr:colOff>889000</xdr:colOff>
      <xdr:row>16</xdr:row>
      <xdr:rowOff>158750</xdr:rowOff>
    </xdr:to>
    <xdr:sp macro="" textlink="">
      <xdr:nvSpPr>
        <xdr:cNvPr id="2" name="テキスト ボックス 1">
          <a:extLst>
            <a:ext uri="{FF2B5EF4-FFF2-40B4-BE49-F238E27FC236}">
              <a16:creationId xmlns:a16="http://schemas.microsoft.com/office/drawing/2014/main" id="{898C00B1-D721-400C-818A-5693D9186E09}"/>
            </a:ext>
          </a:extLst>
        </xdr:cNvPr>
        <xdr:cNvSpPr txBox="1"/>
      </xdr:nvSpPr>
      <xdr:spPr>
        <a:xfrm>
          <a:off x="1248833" y="2910417"/>
          <a:ext cx="4984750" cy="11747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・クラシカル、フリーの両種目とも一つの表にまとめて記入してください。</a:t>
          </a:r>
          <a:endParaRPr kumimoji="1" lang="en-US" altLang="ja-JP" sz="1100"/>
        </a:p>
        <a:p>
          <a:r>
            <a:rPr kumimoji="1" lang="ja-JP" altLang="en-US" sz="1100"/>
            <a:t>・記入例では種目順、ランク順に記載しておりますが、任意の並び順で記載いただいてかまいません。</a:t>
          </a:r>
          <a:endParaRPr kumimoji="1" lang="en-US" altLang="ja-JP" sz="1100"/>
        </a:p>
        <a:p>
          <a:r>
            <a:rPr kumimoji="1" lang="ja-JP" altLang="en-US" sz="1100"/>
            <a:t>・チームランクがない場合は空白でかまいません</a:t>
          </a: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1448FD-2FED-447A-B7FB-B583F42CF4B1}">
  <sheetPr>
    <tabColor rgb="FFFF0000"/>
  </sheetPr>
  <dimension ref="A1:B6"/>
  <sheetViews>
    <sheetView tabSelected="1" zoomScaleNormal="100" workbookViewId="0"/>
  </sheetViews>
  <sheetFormatPr defaultRowHeight="18.75" x14ac:dyDescent="0.4"/>
  <cols>
    <col min="1" max="1" width="5.5" bestFit="1" customWidth="1"/>
    <col min="2" max="2" width="80.75" style="10" customWidth="1"/>
  </cols>
  <sheetData>
    <row r="1" spans="1:2" ht="24" x14ac:dyDescent="0.4">
      <c r="A1" s="1" t="s">
        <v>0</v>
      </c>
      <c r="B1" s="2"/>
    </row>
    <row r="2" spans="1:2" x14ac:dyDescent="0.4">
      <c r="A2" s="3"/>
      <c r="B2" s="4"/>
    </row>
    <row r="3" spans="1:2" s="7" customFormat="1" ht="19.5" x14ac:dyDescent="0.4">
      <c r="A3" s="5" t="s">
        <v>1</v>
      </c>
      <c r="B3" s="6" t="s">
        <v>2</v>
      </c>
    </row>
    <row r="4" spans="1:2" s="7" customFormat="1" ht="19.5" x14ac:dyDescent="0.4">
      <c r="A4" s="8" t="s">
        <v>1</v>
      </c>
      <c r="B4" s="9" t="s">
        <v>3</v>
      </c>
    </row>
    <row r="5" spans="1:2" s="7" customFormat="1" ht="39" x14ac:dyDescent="0.4">
      <c r="A5" s="8" t="s">
        <v>1</v>
      </c>
      <c r="B5" s="6" t="s">
        <v>4</v>
      </c>
    </row>
    <row r="6" spans="1:2" s="7" customFormat="1" ht="39" x14ac:dyDescent="0.4">
      <c r="A6" s="8" t="s">
        <v>1</v>
      </c>
      <c r="B6" s="6" t="s">
        <v>5</v>
      </c>
    </row>
  </sheetData>
  <sheetProtection algorithmName="SHA-512" hashValue="HJsi/RDFylycrvfBDNPharImNeTAOKdai0lhAoNc74mvSYLhArpN8vGZFnDe7X+wkoStkM6/xSfHkbLdxZ5Tww==" saltValue="9f6C6Da88EW20933AKu7Ow==" spinCount="100000" sheet="1" selectLockedCells="1"/>
  <phoneticPr fontId="4"/>
  <pageMargins left="0.7" right="0.7" top="0.75" bottom="0.75" header="0.3" footer="0.3"/>
  <pageSetup paperSize="9" orientation="landscape"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2ADBCC-D1F5-469D-B578-5E76EE7917E3}">
  <sheetPr>
    <tabColor theme="8" tint="0.59999389629810485"/>
    <pageSetUpPr fitToPage="1"/>
  </sheetPr>
  <dimension ref="A1:F33"/>
  <sheetViews>
    <sheetView showGridLines="0" view="pageBreakPreview" zoomScaleNormal="100" zoomScaleSheetLayoutView="100" workbookViewId="0">
      <selection activeCell="D14" sqref="D14"/>
    </sheetView>
  </sheetViews>
  <sheetFormatPr defaultRowHeight="18.75" x14ac:dyDescent="0.4"/>
  <cols>
    <col min="1" max="1" width="13.375" style="7" customWidth="1"/>
    <col min="2" max="2" width="9.375" style="7" bestFit="1" customWidth="1"/>
    <col min="3" max="3" width="20.625" style="7" customWidth="1"/>
    <col min="4" max="4" width="21.5" style="70" customWidth="1"/>
    <col min="5" max="5" width="20.625" style="12" customWidth="1"/>
    <col min="6" max="6" width="45.375" style="7" customWidth="1"/>
    <col min="7" max="7" width="3.125" style="7" customWidth="1"/>
    <col min="8" max="16384" width="9" style="7"/>
  </cols>
  <sheetData>
    <row r="1" spans="1:6" ht="40.5" customHeight="1" x14ac:dyDescent="0.4">
      <c r="A1" s="68" t="s">
        <v>5843</v>
      </c>
      <c r="B1" s="11"/>
    </row>
    <row r="2" spans="1:6" ht="18" customHeight="1" x14ac:dyDescent="0.4">
      <c r="A2" s="13" t="s">
        <v>6</v>
      </c>
      <c r="B2" s="13"/>
      <c r="C2" s="13" t="s">
        <v>7</v>
      </c>
      <c r="D2" s="72" t="s">
        <v>8</v>
      </c>
      <c r="E2" s="14" t="s">
        <v>9</v>
      </c>
      <c r="F2" s="13" t="s">
        <v>10</v>
      </c>
    </row>
    <row r="3" spans="1:6" ht="18" customHeight="1" x14ac:dyDescent="0.4">
      <c r="A3" s="73" t="s">
        <v>92</v>
      </c>
      <c r="C3" s="16" t="s">
        <v>12</v>
      </c>
      <c r="D3" s="87"/>
      <c r="E3" s="17" t="s">
        <v>127</v>
      </c>
      <c r="F3" s="16"/>
    </row>
    <row r="4" spans="1:6" ht="18" customHeight="1" x14ac:dyDescent="0.4">
      <c r="A4" s="177" t="s">
        <v>100</v>
      </c>
      <c r="B4" s="177"/>
      <c r="C4" s="18" t="s">
        <v>14</v>
      </c>
      <c r="D4" s="88"/>
      <c r="E4" s="19" t="s">
        <v>5802</v>
      </c>
      <c r="F4" s="18"/>
    </row>
    <row r="5" spans="1:6" ht="18" customHeight="1" x14ac:dyDescent="0.4">
      <c r="A5" s="13"/>
      <c r="B5" s="13"/>
      <c r="C5" s="13" t="s">
        <v>15</v>
      </c>
      <c r="D5" s="89"/>
      <c r="E5" s="20" t="s">
        <v>127</v>
      </c>
      <c r="F5" s="72" t="s">
        <v>102</v>
      </c>
    </row>
    <row r="6" spans="1:6" ht="18" customHeight="1" x14ac:dyDescent="0.4">
      <c r="A6" s="7" t="s">
        <v>16</v>
      </c>
      <c r="C6" s="16" t="s">
        <v>17</v>
      </c>
      <c r="D6" s="90"/>
      <c r="E6" s="17" t="s">
        <v>18</v>
      </c>
      <c r="F6" s="16"/>
    </row>
    <row r="7" spans="1:6" ht="18" customHeight="1" x14ac:dyDescent="0.4">
      <c r="C7" s="16" t="s">
        <v>14</v>
      </c>
      <c r="D7" s="90"/>
      <c r="E7" s="17" t="s">
        <v>19</v>
      </c>
      <c r="F7" s="16"/>
    </row>
    <row r="8" spans="1:6" ht="18" customHeight="1" x14ac:dyDescent="0.4">
      <c r="A8" s="13"/>
      <c r="B8" s="13"/>
      <c r="C8" s="21" t="s">
        <v>20</v>
      </c>
      <c r="D8" s="91"/>
      <c r="E8" s="22" t="s">
        <v>5803</v>
      </c>
      <c r="F8" s="21" t="s">
        <v>21</v>
      </c>
    </row>
    <row r="9" spans="1:6" ht="18" customHeight="1" x14ac:dyDescent="0.4">
      <c r="A9" s="15" t="s">
        <v>22</v>
      </c>
      <c r="C9" s="16" t="s">
        <v>23</v>
      </c>
      <c r="D9" s="90"/>
      <c r="E9" s="17" t="s">
        <v>86</v>
      </c>
      <c r="F9" s="178" t="s">
        <v>5806</v>
      </c>
    </row>
    <row r="10" spans="1:6" ht="18" customHeight="1" x14ac:dyDescent="0.4">
      <c r="A10" s="7" t="s">
        <v>24</v>
      </c>
      <c r="C10" s="16" t="s">
        <v>25</v>
      </c>
      <c r="D10" s="90"/>
      <c r="E10" s="17" t="s">
        <v>87</v>
      </c>
      <c r="F10" s="179"/>
    </row>
    <row r="11" spans="1:6" ht="18" customHeight="1" x14ac:dyDescent="0.4">
      <c r="C11" s="16" t="s">
        <v>90</v>
      </c>
      <c r="D11" s="90"/>
      <c r="E11" s="17" t="s">
        <v>5804</v>
      </c>
      <c r="F11" s="179"/>
    </row>
    <row r="12" spans="1:6" ht="18" customHeight="1" x14ac:dyDescent="0.4">
      <c r="C12" s="16" t="s">
        <v>26</v>
      </c>
      <c r="D12" s="90"/>
      <c r="E12" s="17" t="s">
        <v>88</v>
      </c>
      <c r="F12" s="179"/>
    </row>
    <row r="13" spans="1:6" ht="18" customHeight="1" x14ac:dyDescent="0.4">
      <c r="C13" s="16" t="s">
        <v>27</v>
      </c>
      <c r="D13" s="92"/>
      <c r="E13" s="17" t="s">
        <v>28</v>
      </c>
      <c r="F13" s="180"/>
    </row>
    <row r="14" spans="1:6" ht="29.25" customHeight="1" x14ac:dyDescent="0.4">
      <c r="A14" s="23" t="s">
        <v>29</v>
      </c>
      <c r="B14" s="23"/>
      <c r="C14" s="24" t="s">
        <v>116</v>
      </c>
      <c r="D14" s="93"/>
      <c r="E14" s="25" t="s">
        <v>30</v>
      </c>
      <c r="F14" s="23" t="s">
        <v>31</v>
      </c>
    </row>
    <row r="15" spans="1:6" ht="18" customHeight="1" x14ac:dyDescent="0.4">
      <c r="A15" s="7" t="s">
        <v>32</v>
      </c>
      <c r="C15" s="16" t="s">
        <v>91</v>
      </c>
      <c r="D15" s="90"/>
      <c r="E15" s="17" t="s">
        <v>33</v>
      </c>
      <c r="F15" s="16"/>
    </row>
    <row r="16" spans="1:6" ht="18" customHeight="1" x14ac:dyDescent="0.4">
      <c r="C16" s="16" t="s">
        <v>14</v>
      </c>
      <c r="D16" s="90"/>
      <c r="E16" s="17" t="s">
        <v>34</v>
      </c>
      <c r="F16" s="16"/>
    </row>
    <row r="17" spans="1:6" ht="18" customHeight="1" x14ac:dyDescent="0.4">
      <c r="C17" s="16" t="s">
        <v>35</v>
      </c>
      <c r="D17" s="90"/>
      <c r="E17" s="17" t="s">
        <v>36</v>
      </c>
      <c r="F17" s="16"/>
    </row>
    <row r="18" spans="1:6" ht="18" customHeight="1" x14ac:dyDescent="0.4">
      <c r="A18" s="13"/>
      <c r="B18" s="13"/>
      <c r="C18" s="21" t="s">
        <v>20</v>
      </c>
      <c r="D18" s="91"/>
      <c r="E18" s="22" t="s">
        <v>37</v>
      </c>
      <c r="F18" s="21" t="s">
        <v>21</v>
      </c>
    </row>
    <row r="19" spans="1:6" ht="18" customHeight="1" x14ac:dyDescent="0.4">
      <c r="A19" s="26" t="s">
        <v>38</v>
      </c>
      <c r="B19" s="26" t="s">
        <v>40</v>
      </c>
      <c r="C19" s="27" t="s">
        <v>95</v>
      </c>
      <c r="D19" s="142">
        <f>COUNTIFS(選手情報!$O$5:$O$64,"5",選手情報!$K$5:$K$64,"〇")+COUNTIFS(選手情報!$O$5:$O$64,"6",選手情報!$K$5:$K$64,"〇")</f>
        <v>0</v>
      </c>
      <c r="E19" s="28">
        <v>5</v>
      </c>
      <c r="F19" s="139" t="s">
        <v>5834</v>
      </c>
    </row>
    <row r="20" spans="1:6" ht="18" customHeight="1" x14ac:dyDescent="0.4">
      <c r="B20" s="16"/>
      <c r="C20" s="27" t="s">
        <v>93</v>
      </c>
      <c r="D20" s="142">
        <f>COUNTIFS(選手情報!$K$5:$K$64,"〇",選手情報!$O$5:$O$64,"1")+COUNTIFS(選手情報!$K$5:$K$64,"〇",選手情報!$O$5:$O$64,"2")+COUNTIFS(選手情報!$K$5:$K$64,"〇",選手情報!$O$5:$O$64,"3")+COUNTIFS(選手情報!$K$5:$K$64,"〇",選手情報!$O$5:$O$64,"4")</f>
        <v>0</v>
      </c>
      <c r="E20" s="28">
        <v>3</v>
      </c>
      <c r="F20" s="140" t="s">
        <v>5835</v>
      </c>
    </row>
    <row r="21" spans="1:6" ht="18" customHeight="1" x14ac:dyDescent="0.4">
      <c r="B21" s="70" t="s">
        <v>39</v>
      </c>
      <c r="C21" s="27" t="s">
        <v>117</v>
      </c>
      <c r="D21" s="142">
        <f>COUNTIFS(選手情報!$L$5:$L$64,"〇",選手情報!$O$5:$O$64,"7")+COUNTIFS(選手情報!$L$5:$L$64,"〇",選手情報!$O$5:$O$64,"8")</f>
        <v>0</v>
      </c>
      <c r="E21" s="28">
        <v>2</v>
      </c>
    </row>
    <row r="22" spans="1:6" ht="18" customHeight="1" x14ac:dyDescent="0.4">
      <c r="C22" s="27" t="s">
        <v>95</v>
      </c>
      <c r="D22" s="142">
        <f>COUNTIFS(選手情報!$L$5:$L$64,"〇",選手情報!$O$5:$O$64,"5")+COUNTIFS(選手情報!$L$5:$L$64,"〇",選手情報!$O$5:$O$64,"6")</f>
        <v>0</v>
      </c>
      <c r="E22" s="28">
        <v>4</v>
      </c>
    </row>
    <row r="23" spans="1:6" ht="18" customHeight="1" x14ac:dyDescent="0.4">
      <c r="B23" s="16"/>
      <c r="C23" s="29" t="s">
        <v>94</v>
      </c>
      <c r="D23" s="143">
        <f>COUNTIFS(選手情報!$L$5:$L$64,"〇",選手情報!$O$5:$O$64,"1")+COUNTIFS(選手情報!$L$5:$L$64,"〇",選手情報!$O$5:$O$64,"2")+COUNTIFS(選手情報!$L$5:$L$64,"〇",選手情報!$O$5:$O$64,"3")+COUNTIFS(選手情報!$L$5:$L$64,"〇",選手情報!$O$5:$O$64,"4")</f>
        <v>0</v>
      </c>
      <c r="E23" s="30">
        <v>3</v>
      </c>
    </row>
    <row r="24" spans="1:6" ht="18" customHeight="1" x14ac:dyDescent="0.4">
      <c r="B24" s="137" t="s">
        <v>5812</v>
      </c>
      <c r="C24" s="70" t="s">
        <v>5813</v>
      </c>
      <c r="D24" s="144">
        <f>COUNTIFS(選手情報!$R$5:$R$64,"〇",選手情報!$T$5:$T$64,"1")+COUNTIFS(選手情報!$R$5:$R$64,"〇",選手情報!$T$5:$T$64,"2")+COUNTIFS(選手情報!$R$5:$R$64,"〇",選手情報!$T$5:$T$64,"3")+COUNTIFS(選手情報!$R$5:$R$64,"〇",選手情報!$T$5:$T$64,"4")</f>
        <v>0</v>
      </c>
      <c r="E24" s="136">
        <v>3</v>
      </c>
    </row>
    <row r="25" spans="1:6" ht="18" customHeight="1" x14ac:dyDescent="0.4">
      <c r="A25" s="13"/>
      <c r="B25" s="13"/>
      <c r="C25" s="31" t="s">
        <v>41</v>
      </c>
      <c r="D25" s="94">
        <f>D19*3000+D20*4000+D21*2000+D22*3000+D23*4000+D24*3000</f>
        <v>0</v>
      </c>
      <c r="E25" s="32" t="s">
        <v>42</v>
      </c>
      <c r="F25" s="13"/>
    </row>
    <row r="26" spans="1:6" ht="18" customHeight="1" x14ac:dyDescent="0.4">
      <c r="A26" s="118" t="s">
        <v>5818</v>
      </c>
      <c r="B26" s="47" t="s">
        <v>40</v>
      </c>
      <c r="C26" s="47" t="s">
        <v>5760</v>
      </c>
      <c r="D26" s="145">
        <f>COUNTIFS(レンタル!$C$5:$C$64,"&lt;&gt;",レンタル!$F$5:$F$64,"〇")</f>
        <v>0</v>
      </c>
      <c r="E26" s="119">
        <v>1</v>
      </c>
      <c r="F26" s="138" t="s">
        <v>5814</v>
      </c>
    </row>
    <row r="27" spans="1:6" ht="18" customHeight="1" x14ac:dyDescent="0.4">
      <c r="A27" s="70" t="s">
        <v>5817</v>
      </c>
      <c r="B27" s="18" t="s">
        <v>39</v>
      </c>
      <c r="C27" s="18" t="s">
        <v>5760</v>
      </c>
      <c r="D27" s="146">
        <f>COUNTIFS(レンタル!$C$5:$C$64,"&lt;&gt;",レンタル!$G$5:$G$64,"〇")</f>
        <v>0</v>
      </c>
      <c r="E27" s="30">
        <v>1</v>
      </c>
      <c r="F27" s="138" t="s">
        <v>5815</v>
      </c>
    </row>
    <row r="28" spans="1:6" ht="18" customHeight="1" x14ac:dyDescent="0.4">
      <c r="A28" s="70"/>
      <c r="B28" s="7" t="s">
        <v>5812</v>
      </c>
      <c r="C28" s="7" t="s">
        <v>5760</v>
      </c>
      <c r="D28" s="147">
        <f>COUNTIFS(レンタル!$C$5:$C$64,"&lt;&gt;",レンタル!$H$5:$H$64,"〇")</f>
        <v>0</v>
      </c>
      <c r="E28" s="136">
        <v>1</v>
      </c>
      <c r="F28" s="138" t="s">
        <v>5816</v>
      </c>
    </row>
    <row r="29" spans="1:6" ht="18" customHeight="1" x14ac:dyDescent="0.4">
      <c r="A29" s="13"/>
      <c r="B29" s="21"/>
      <c r="C29" s="31" t="s">
        <v>5761</v>
      </c>
      <c r="D29" s="94">
        <f>D26*3000+D27*3000+D28*3000</f>
        <v>0</v>
      </c>
      <c r="E29" s="32" t="s">
        <v>42</v>
      </c>
      <c r="F29" s="141" t="s">
        <v>5836</v>
      </c>
    </row>
    <row r="30" spans="1:6" ht="18" customHeight="1" x14ac:dyDescent="0.4">
      <c r="A30" s="7" t="s">
        <v>43</v>
      </c>
      <c r="C30" s="16" t="s">
        <v>44</v>
      </c>
      <c r="D30" s="95"/>
      <c r="E30" s="33">
        <v>44378</v>
      </c>
      <c r="F30" s="16"/>
    </row>
    <row r="31" spans="1:6" ht="18" customHeight="1" x14ac:dyDescent="0.4">
      <c r="B31" s="13"/>
      <c r="C31" s="21" t="s">
        <v>5801</v>
      </c>
      <c r="D31" s="91"/>
      <c r="E31" s="22" t="s">
        <v>127</v>
      </c>
      <c r="F31" s="21" t="s">
        <v>5805</v>
      </c>
    </row>
    <row r="32" spans="1:6" ht="18" customHeight="1" x14ac:dyDescent="0.4">
      <c r="A32" s="15" t="s">
        <v>46</v>
      </c>
      <c r="C32" s="16" t="s">
        <v>12</v>
      </c>
      <c r="D32" s="90"/>
      <c r="E32" s="17" t="s">
        <v>47</v>
      </c>
      <c r="F32" s="16" t="s">
        <v>48</v>
      </c>
    </row>
    <row r="33" spans="1:6" ht="18" customHeight="1" x14ac:dyDescent="0.4">
      <c r="A33" s="13"/>
      <c r="B33" s="13"/>
      <c r="C33" s="21" t="s">
        <v>26</v>
      </c>
      <c r="D33" s="91"/>
      <c r="E33" s="22" t="s">
        <v>88</v>
      </c>
      <c r="F33" s="21"/>
    </row>
  </sheetData>
  <sheetProtection algorithmName="SHA-512" hashValue="RojTuQXwllXfIZdFERCcP+2BtCPF3b26zFW/Qy+3FNd/dgew7ykEduAHP5BhK7oSRRbIdspn8I+ihb68YauAlQ==" saltValue="XebBlQ0L0sNpihwyL0/vCQ==" spinCount="100000" sheet="1" selectLockedCells="1"/>
  <mergeCells count="2">
    <mergeCell ref="A4:B4"/>
    <mergeCell ref="F9:F13"/>
  </mergeCells>
  <phoneticPr fontId="4"/>
  <dataValidations count="3">
    <dataValidation type="list" allowBlank="1" showInputMessage="1" showErrorMessage="1" sqref="D14" xr:uid="{FE8B9CA0-2FAD-4820-9956-DC1DD9950E2E}">
      <formula1>"　,承諾済"</formula1>
    </dataValidation>
    <dataValidation allowBlank="1" showInputMessage="1" showErrorMessage="1" prompt="FISレース出場者のみレンタル可能となります。" sqref="D26:D27" xr:uid="{21663CF3-1E59-411A-AC0E-94DBE603AF3F}"/>
    <dataValidation allowBlank="1" showInputMessage="1" showErrorMessage="1" prompt="出場全選手が対象となります。_x000a_なお、数に限りがあります。_x000a_タイヤの摩耗等を理由にレンタルすることはお控えください。_x000a_" sqref="D28" xr:uid="{E61AB720-3398-4F26-8493-D5AAF8716085}"/>
  </dataValidations>
  <pageMargins left="0.7" right="0.7" top="0.75" bottom="0.75" header="0.3" footer="0.3"/>
  <pageSetup paperSize="9" scale="80" orientation="landscape"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D3C4F6-7705-41B0-AE60-8CF1385EA844}">
  <sheetPr>
    <tabColor theme="8" tint="0.59999389629810485"/>
    <pageSetUpPr fitToPage="1"/>
  </sheetPr>
  <dimension ref="A1:AF64"/>
  <sheetViews>
    <sheetView showGridLines="0" showZeros="0" view="pageBreakPreview" zoomScale="85" zoomScaleNormal="100" zoomScaleSheetLayoutView="85" workbookViewId="0">
      <selection activeCell="S5" sqref="S5"/>
    </sheetView>
  </sheetViews>
  <sheetFormatPr defaultRowHeight="18.75" x14ac:dyDescent="0.4"/>
  <cols>
    <col min="1" max="1" width="7.125" bestFit="1" customWidth="1"/>
    <col min="2" max="2" width="14.5" customWidth="1"/>
    <col min="3" max="3" width="11" bestFit="1" customWidth="1"/>
    <col min="4" max="4" width="11" style="34" bestFit="1" customWidth="1"/>
    <col min="5" max="5" width="10.75" style="34" bestFit="1" customWidth="1"/>
    <col min="6" max="6" width="13.875" style="34" bestFit="1" customWidth="1"/>
    <col min="7" max="7" width="5.75" style="34" bestFit="1" customWidth="1"/>
    <col min="8" max="8" width="11.25" bestFit="1" customWidth="1"/>
    <col min="9" max="9" width="13" style="78" bestFit="1" customWidth="1"/>
    <col min="10" max="10" width="5.75" bestFit="1" customWidth="1"/>
    <col min="11" max="12" width="10.625" style="110" customWidth="1"/>
    <col min="13" max="13" width="15.125" style="34" customWidth="1"/>
    <col min="14" max="14" width="11.375" bestFit="1" customWidth="1"/>
    <col min="15" max="15" width="4" style="148" customWidth="1"/>
    <col min="16" max="16" width="3.625" style="34" customWidth="1"/>
    <col min="17" max="17" width="12.125" style="34" customWidth="1"/>
    <col min="18" max="18" width="11.625" style="110" customWidth="1"/>
    <col min="19" max="19" width="11.375" customWidth="1"/>
    <col min="20" max="21" width="3.75" customWidth="1"/>
    <col min="22" max="22" width="14.875" customWidth="1"/>
    <col min="23" max="23" width="20.375" customWidth="1"/>
    <col min="24" max="24" width="10.125" style="81" bestFit="1" customWidth="1"/>
    <col min="25" max="25" width="23.5" customWidth="1"/>
    <col min="26" max="26" width="11.625" bestFit="1" customWidth="1"/>
    <col min="27" max="28" width="4.625" customWidth="1"/>
    <col min="29" max="29" width="11.5" customWidth="1"/>
    <col min="30" max="31" width="4.25" customWidth="1"/>
    <col min="32" max="32" width="13.375" customWidth="1"/>
  </cols>
  <sheetData>
    <row r="1" spans="1:32" ht="25.5" x14ac:dyDescent="0.5">
      <c r="A1" s="34"/>
      <c r="B1" s="69" t="s">
        <v>5759</v>
      </c>
      <c r="C1" s="81"/>
      <c r="H1" s="35"/>
      <c r="I1" s="75"/>
      <c r="J1" s="35"/>
      <c r="K1" s="181" t="s">
        <v>5819</v>
      </c>
      <c r="L1" s="182"/>
      <c r="M1" s="182"/>
      <c r="N1" s="182"/>
      <c r="O1" s="182"/>
      <c r="P1" s="182"/>
      <c r="Q1" s="183"/>
      <c r="R1" s="181" t="s">
        <v>5820</v>
      </c>
      <c r="S1" s="182"/>
      <c r="T1" s="182"/>
      <c r="U1" s="182"/>
      <c r="V1" s="183"/>
    </row>
    <row r="2" spans="1:32" x14ac:dyDescent="0.4">
      <c r="A2" s="34"/>
      <c r="B2" s="34" t="s">
        <v>98</v>
      </c>
      <c r="C2" s="81" t="s">
        <v>53</v>
      </c>
      <c r="D2" s="34" t="s">
        <v>55</v>
      </c>
      <c r="E2" s="34" t="s">
        <v>50</v>
      </c>
      <c r="H2" s="35" t="s">
        <v>52</v>
      </c>
      <c r="I2" s="76" t="s">
        <v>96</v>
      </c>
      <c r="J2" s="35"/>
      <c r="K2" s="191" t="s">
        <v>118</v>
      </c>
      <c r="L2" s="192"/>
      <c r="M2" s="163" t="s">
        <v>5821</v>
      </c>
      <c r="O2" s="193" t="s">
        <v>51</v>
      </c>
      <c r="P2" s="186"/>
      <c r="Q2" s="187"/>
      <c r="R2" s="134"/>
      <c r="S2" s="164"/>
      <c r="T2" s="186" t="s">
        <v>5823</v>
      </c>
      <c r="U2" s="186"/>
      <c r="V2" s="187"/>
      <c r="W2" t="s">
        <v>56</v>
      </c>
      <c r="Y2" s="194" t="s">
        <v>10</v>
      </c>
    </row>
    <row r="3" spans="1:32" x14ac:dyDescent="0.4">
      <c r="A3" s="37" t="s">
        <v>57</v>
      </c>
      <c r="B3" s="41" t="s">
        <v>103</v>
      </c>
      <c r="C3" s="83" t="s">
        <v>64</v>
      </c>
      <c r="D3" s="37" t="s">
        <v>64</v>
      </c>
      <c r="E3" s="37" t="s">
        <v>60</v>
      </c>
      <c r="F3" s="37" t="s">
        <v>14</v>
      </c>
      <c r="G3" s="37" t="s">
        <v>61</v>
      </c>
      <c r="H3" s="165" t="s">
        <v>62</v>
      </c>
      <c r="I3" s="74" t="s">
        <v>42</v>
      </c>
      <c r="J3" s="42" t="s">
        <v>63</v>
      </c>
      <c r="K3" s="166" t="s">
        <v>40</v>
      </c>
      <c r="L3" s="167" t="s">
        <v>39</v>
      </c>
      <c r="M3" s="168" t="s">
        <v>5829</v>
      </c>
      <c r="N3" s="83" t="s">
        <v>5808</v>
      </c>
      <c r="O3" s="196" t="s">
        <v>5807</v>
      </c>
      <c r="P3" s="184"/>
      <c r="Q3" s="185"/>
      <c r="R3" s="135" t="s">
        <v>5830</v>
      </c>
      <c r="S3" s="41" t="s">
        <v>5822</v>
      </c>
      <c r="T3" s="184" t="s">
        <v>5824</v>
      </c>
      <c r="U3" s="184"/>
      <c r="V3" s="185"/>
      <c r="W3" s="40" t="s">
        <v>65</v>
      </c>
      <c r="X3" s="83" t="s">
        <v>66</v>
      </c>
      <c r="Y3" s="195"/>
      <c r="Z3" s="43" t="s">
        <v>67</v>
      </c>
    </row>
    <row r="4" spans="1:32" s="7" customFormat="1" ht="21.75" customHeight="1" thickBot="1" x14ac:dyDescent="0.45">
      <c r="A4" s="44" t="s">
        <v>9</v>
      </c>
      <c r="B4" s="44" t="s">
        <v>5839</v>
      </c>
      <c r="C4" s="169" t="s">
        <v>128</v>
      </c>
      <c r="D4" s="44">
        <v>3300000</v>
      </c>
      <c r="E4" s="46" t="s">
        <v>18</v>
      </c>
      <c r="F4" s="46" t="s">
        <v>19</v>
      </c>
      <c r="G4" s="46" t="s">
        <v>70</v>
      </c>
      <c r="H4" s="170">
        <v>39905</v>
      </c>
      <c r="I4" s="77">
        <f t="shared" ref="I4" si="0">IF(H4="","",DATEDIF(H4,$Z$4,"Y"))</f>
        <v>17</v>
      </c>
      <c r="J4" s="49">
        <v>2</v>
      </c>
      <c r="K4" s="44" t="s">
        <v>5758</v>
      </c>
      <c r="L4" s="44" t="s">
        <v>5758</v>
      </c>
      <c r="M4" s="171" t="s">
        <v>71</v>
      </c>
      <c r="N4" s="172">
        <v>1</v>
      </c>
      <c r="O4" s="173">
        <v>2</v>
      </c>
      <c r="P4" s="151" t="s">
        <v>120</v>
      </c>
      <c r="Q4" s="150" t="str">
        <f>IFERROR(VLOOKUP(O4,$AA$5:$AC$12,3,FALSE),)</f>
        <v>高校男子</v>
      </c>
      <c r="R4" s="174" t="s">
        <v>5831</v>
      </c>
      <c r="S4" s="175">
        <v>1</v>
      </c>
      <c r="T4" s="149">
        <v>2</v>
      </c>
      <c r="U4" s="149" t="s">
        <v>5825</v>
      </c>
      <c r="V4" s="150" t="str">
        <f>IFERROR(VLOOKUP(T4,$AD$5:$AF$8,3,FALSE),"")</f>
        <v>高校男子</v>
      </c>
      <c r="W4" s="51" t="s">
        <v>84</v>
      </c>
      <c r="X4" s="84">
        <v>12345678</v>
      </c>
      <c r="Y4" s="46"/>
      <c r="Z4" s="52">
        <v>46284</v>
      </c>
      <c r="AA4" s="188" t="s">
        <v>5826</v>
      </c>
      <c r="AB4" s="189"/>
      <c r="AC4" s="189"/>
      <c r="AD4" s="190" t="s">
        <v>5820</v>
      </c>
      <c r="AE4" s="190"/>
      <c r="AF4" s="190"/>
    </row>
    <row r="5" spans="1:32" x14ac:dyDescent="0.4">
      <c r="A5" s="53">
        <v>1</v>
      </c>
      <c r="B5" s="53" t="str">
        <f>IF(E5&lt;&gt;"",'基本情報(ローラー'!$D$3,"")</f>
        <v/>
      </c>
      <c r="C5" s="101"/>
      <c r="D5" s="117" t="str">
        <f>IFERROR(VLOOKUP(C5,'20260608データ'!$A$2:$J$3559,2,FALSE),"")</f>
        <v/>
      </c>
      <c r="E5" s="96" t="str">
        <f>IFERROR(VLOOKUP(C5,'20260608データ'!$A$2:$J$3559,3,FALSE),"")</f>
        <v/>
      </c>
      <c r="F5" s="96" t="str">
        <f>IFERROR(VLOOKUP(C5,'20260608データ'!$A$2:$J$3559,5,FALSE),"")</f>
        <v/>
      </c>
      <c r="G5" s="96" t="str">
        <f>IFERROR(VLOOKUP(C5,'20260608データ'!$A$1:$J$1559,10,FALSE),"")</f>
        <v/>
      </c>
      <c r="H5" s="99" t="str">
        <f>IFERROR(VLOOKUP(C5,'20260608データ'!$A$2:$J$3559,7,FALSE),"")</f>
        <v/>
      </c>
      <c r="I5" s="152" t="str">
        <f>IFERROR(DATEDIF(H5,$Z$4,"Y")," ")</f>
        <v xml:space="preserve"> </v>
      </c>
      <c r="J5" s="100"/>
      <c r="K5" s="111"/>
      <c r="L5" s="112"/>
      <c r="M5" s="96" t="s">
        <v>72</v>
      </c>
      <c r="N5" s="98"/>
      <c r="O5" s="113"/>
      <c r="P5" s="162" t="s">
        <v>120</v>
      </c>
      <c r="Q5" s="150">
        <f>IFERROR(VLOOKUP(O5,$AA$5:$AC$12,3,FALSE),)</f>
        <v>0</v>
      </c>
      <c r="R5" s="113"/>
      <c r="S5" s="96"/>
      <c r="T5" s="176"/>
      <c r="U5" s="149" t="s">
        <v>5825</v>
      </c>
      <c r="V5" s="150" t="str">
        <f t="shared" ref="V5:V64" si="1">IFERROR(VLOOKUP(T5,$AD$5:$AF$8,3,FALSE),"")</f>
        <v/>
      </c>
      <c r="W5" s="102"/>
      <c r="X5" s="101"/>
      <c r="Y5" s="96"/>
      <c r="AA5" s="153">
        <v>1</v>
      </c>
      <c r="AB5" s="154" t="s">
        <v>120</v>
      </c>
      <c r="AC5" s="154" t="s">
        <v>121</v>
      </c>
      <c r="AD5" s="153">
        <v>1</v>
      </c>
      <c r="AE5" s="154" t="s">
        <v>5825</v>
      </c>
      <c r="AF5" s="155" t="s">
        <v>5827</v>
      </c>
    </row>
    <row r="6" spans="1:32" x14ac:dyDescent="0.4">
      <c r="A6" s="61">
        <v>2</v>
      </c>
      <c r="B6" s="53" t="str">
        <f>IF(E6&lt;&gt;"",'基本情報(ローラー'!$D$3,"")</f>
        <v/>
      </c>
      <c r="C6" s="101"/>
      <c r="D6" s="117" t="str">
        <f>IFERROR(VLOOKUP(C6,'20260608データ'!$A$2:$J$3559,2,FALSE),"")</f>
        <v/>
      </c>
      <c r="E6" s="96" t="str">
        <f>IFERROR(VLOOKUP(C6,'20260608データ'!$A$2:$J$3559,3,FALSE),"")</f>
        <v/>
      </c>
      <c r="F6" s="96" t="str">
        <f>IFERROR(VLOOKUP(C6,'20260608データ'!$A$2:$J$3559,5,FALSE),"")</f>
        <v/>
      </c>
      <c r="G6" s="96" t="str">
        <f>IFERROR(VLOOKUP(C6,'20260608データ'!$A$1:$J$1559,10,FALSE),"")</f>
        <v/>
      </c>
      <c r="H6" s="99" t="str">
        <f>IFERROR(VLOOKUP(C6,'20260608データ'!$A$2:$J$3559,7,FALSE),"")</f>
        <v/>
      </c>
      <c r="I6" s="152" t="str">
        <f>IFERROR(DATEDIF(H6,$Z$4,"Y")," ")</f>
        <v xml:space="preserve"> </v>
      </c>
      <c r="J6" s="103"/>
      <c r="K6" s="111"/>
      <c r="L6" s="112"/>
      <c r="M6" s="96"/>
      <c r="N6" s="98"/>
      <c r="O6" s="113"/>
      <c r="P6" s="151" t="s">
        <v>120</v>
      </c>
      <c r="Q6" s="150">
        <f t="shared" ref="Q6:Q64" si="2">IFERROR(VLOOKUP(O6,$AA$5:$AC$12,3,FALSE),)</f>
        <v>0</v>
      </c>
      <c r="R6" s="113"/>
      <c r="S6" s="96"/>
      <c r="T6" s="176"/>
      <c r="U6" s="149" t="s">
        <v>5825</v>
      </c>
      <c r="V6" s="150" t="str">
        <f t="shared" si="1"/>
        <v/>
      </c>
      <c r="W6" s="102"/>
      <c r="X6" s="101"/>
      <c r="Y6" s="97"/>
      <c r="AA6" s="156">
        <v>2</v>
      </c>
      <c r="AB6" s="157" t="s">
        <v>120</v>
      </c>
      <c r="AC6" s="157" t="s">
        <v>122</v>
      </c>
      <c r="AD6" s="156">
        <v>2</v>
      </c>
      <c r="AE6" s="157" t="s">
        <v>5825</v>
      </c>
      <c r="AF6" s="158" t="s">
        <v>122</v>
      </c>
    </row>
    <row r="7" spans="1:32" x14ac:dyDescent="0.4">
      <c r="A7" s="61">
        <v>3</v>
      </c>
      <c r="B7" s="53" t="str">
        <f>IF(E7&lt;&gt;"",'基本情報(ローラー'!$D$3,"")</f>
        <v/>
      </c>
      <c r="C7" s="101"/>
      <c r="D7" s="117" t="str">
        <f>IFERROR(VLOOKUP(C7,'20260608データ'!$A$2:$J$3559,2,FALSE),"")</f>
        <v/>
      </c>
      <c r="E7" s="96" t="str">
        <f>IFERROR(VLOOKUP(C7,'20260608データ'!$A$2:$J$3559,3,FALSE),"")</f>
        <v/>
      </c>
      <c r="F7" s="96" t="str">
        <f>IFERROR(VLOOKUP(C7,'20260608データ'!$A$2:$J$3559,5,FALSE),"")</f>
        <v/>
      </c>
      <c r="G7" s="96" t="str">
        <f>IFERROR(VLOOKUP(C7,'20260608データ'!$A$1:$J$1559,10,FALSE),"")</f>
        <v/>
      </c>
      <c r="H7" s="99" t="str">
        <f>IFERROR(VLOOKUP(C7,'20260608データ'!$A$2:$J$3559,7,FALSE),"")</f>
        <v/>
      </c>
      <c r="I7" s="152" t="str">
        <f t="shared" ref="I7:I64" si="3">IFERROR(DATEDIF(H7,$Z$4,"Y")," ")</f>
        <v xml:space="preserve"> </v>
      </c>
      <c r="J7" s="103"/>
      <c r="K7" s="111"/>
      <c r="L7" s="112"/>
      <c r="M7" s="96"/>
      <c r="N7" s="98"/>
      <c r="O7" s="113"/>
      <c r="P7" s="151" t="s">
        <v>120</v>
      </c>
      <c r="Q7" s="150">
        <f t="shared" si="2"/>
        <v>0</v>
      </c>
      <c r="R7" s="113"/>
      <c r="S7" s="96"/>
      <c r="T7" s="176"/>
      <c r="U7" s="149" t="s">
        <v>5825</v>
      </c>
      <c r="V7" s="150" t="str">
        <f t="shared" si="1"/>
        <v/>
      </c>
      <c r="W7" s="102"/>
      <c r="X7" s="101"/>
      <c r="Y7" s="97"/>
      <c r="AA7" s="115">
        <v>3</v>
      </c>
      <c r="AB7" t="s">
        <v>120</v>
      </c>
      <c r="AC7" t="s">
        <v>123</v>
      </c>
      <c r="AD7" s="156">
        <v>3</v>
      </c>
      <c r="AE7" s="157" t="s">
        <v>5825</v>
      </c>
      <c r="AF7" s="158" t="s">
        <v>5828</v>
      </c>
    </row>
    <row r="8" spans="1:32" ht="19.5" thickBot="1" x14ac:dyDescent="0.45">
      <c r="A8" s="61">
        <v>4</v>
      </c>
      <c r="B8" s="53" t="str">
        <f>IF(E8&lt;&gt;"",'基本情報(ローラー'!$D$3,"")</f>
        <v/>
      </c>
      <c r="C8" s="101"/>
      <c r="D8" s="117" t="str">
        <f>IFERROR(VLOOKUP(C8,'20260608データ'!$A$2:$J$3559,2,FALSE),"")</f>
        <v/>
      </c>
      <c r="E8" s="96" t="str">
        <f>IFERROR(VLOOKUP(C8,'20260608データ'!$A$2:$J$3559,3,FALSE),"")</f>
        <v/>
      </c>
      <c r="F8" s="96" t="str">
        <f>IFERROR(VLOOKUP(C8,'20260608データ'!$A$2:$J$3559,5,FALSE),"")</f>
        <v/>
      </c>
      <c r="G8" s="96" t="str">
        <f>IFERROR(VLOOKUP(C8,'20260608データ'!$A$1:$J$1559,10,FALSE),"")</f>
        <v/>
      </c>
      <c r="H8" s="99" t="str">
        <f>IFERROR(VLOOKUP(C8,'20260608データ'!$A$2:$J$3559,7,FALSE),"")</f>
        <v/>
      </c>
      <c r="I8" s="152" t="str">
        <f t="shared" si="3"/>
        <v xml:space="preserve"> </v>
      </c>
      <c r="J8" s="103"/>
      <c r="K8" s="111"/>
      <c r="L8" s="112"/>
      <c r="M8" s="96"/>
      <c r="N8" s="98"/>
      <c r="O8" s="113"/>
      <c r="P8" s="151" t="s">
        <v>120</v>
      </c>
      <c r="Q8" s="150">
        <f t="shared" si="2"/>
        <v>0</v>
      </c>
      <c r="R8" s="113"/>
      <c r="S8" s="96"/>
      <c r="T8" s="176"/>
      <c r="U8" s="149" t="s">
        <v>5825</v>
      </c>
      <c r="V8" s="150" t="str">
        <f t="shared" si="1"/>
        <v/>
      </c>
      <c r="W8" s="102"/>
      <c r="X8" s="101"/>
      <c r="Y8" s="97"/>
      <c r="AA8" s="156">
        <v>4</v>
      </c>
      <c r="AB8" s="157" t="s">
        <v>120</v>
      </c>
      <c r="AC8" s="157" t="s">
        <v>124</v>
      </c>
      <c r="AD8" s="159">
        <v>4</v>
      </c>
      <c r="AE8" s="160" t="s">
        <v>5825</v>
      </c>
      <c r="AF8" s="161" t="s">
        <v>124</v>
      </c>
    </row>
    <row r="9" spans="1:32" x14ac:dyDescent="0.4">
      <c r="A9" s="61">
        <v>5</v>
      </c>
      <c r="B9" s="53" t="str">
        <f>IF(E9&lt;&gt;"",'基本情報(ローラー'!$D$3,"")</f>
        <v/>
      </c>
      <c r="C9" s="101"/>
      <c r="D9" s="117" t="str">
        <f>IFERROR(VLOOKUP(C9,'20260608データ'!$A$2:$J$3559,2,FALSE),"")</f>
        <v/>
      </c>
      <c r="E9" s="96" t="str">
        <f>IFERROR(VLOOKUP(C9,'20260608データ'!$A$2:$J$3559,3,FALSE),"")</f>
        <v/>
      </c>
      <c r="F9" s="96" t="str">
        <f>IFERROR(VLOOKUP(C9,'20260608データ'!$A$2:$J$3559,5,FALSE),"")</f>
        <v/>
      </c>
      <c r="G9" s="96" t="str">
        <f>IFERROR(VLOOKUP(C9,'20260608データ'!$A$1:$J$1559,10,FALSE),"")</f>
        <v/>
      </c>
      <c r="H9" s="99" t="str">
        <f>IFERROR(VLOOKUP(C9,'20260608データ'!$A$2:$J$3559,7,FALSE),"")</f>
        <v/>
      </c>
      <c r="I9" s="152" t="str">
        <f t="shared" si="3"/>
        <v xml:space="preserve"> </v>
      </c>
      <c r="J9" s="103"/>
      <c r="K9" s="111"/>
      <c r="L9" s="112"/>
      <c r="M9" s="96"/>
      <c r="N9" s="98"/>
      <c r="O9" s="113"/>
      <c r="P9" s="151" t="s">
        <v>120</v>
      </c>
      <c r="Q9" s="150">
        <f t="shared" si="2"/>
        <v>0</v>
      </c>
      <c r="R9" s="113"/>
      <c r="S9" s="96"/>
      <c r="T9" s="176"/>
      <c r="U9" s="149" t="s">
        <v>5825</v>
      </c>
      <c r="V9" s="150" t="str">
        <f t="shared" si="1"/>
        <v/>
      </c>
      <c r="W9" s="102"/>
      <c r="X9" s="101"/>
      <c r="Y9" s="97"/>
      <c r="AA9" s="115">
        <v>5</v>
      </c>
      <c r="AB9" t="s">
        <v>120</v>
      </c>
      <c r="AC9" s="116" t="s">
        <v>5832</v>
      </c>
    </row>
    <row r="10" spans="1:32" x14ac:dyDescent="0.4">
      <c r="A10" s="61">
        <v>6</v>
      </c>
      <c r="B10" s="53" t="str">
        <f>IF(E10&lt;&gt;"",'基本情報(ローラー'!$D$3,"")</f>
        <v/>
      </c>
      <c r="C10" s="101"/>
      <c r="D10" s="117" t="str">
        <f>IFERROR(VLOOKUP(C10,'20260608データ'!$A$2:$J$3559,2,FALSE),"")</f>
        <v/>
      </c>
      <c r="E10" s="96" t="str">
        <f>IFERROR(VLOOKUP(C10,'20260608データ'!$A$2:$J$3559,3,FALSE),"")</f>
        <v/>
      </c>
      <c r="F10" s="96" t="str">
        <f>IFERROR(VLOOKUP(C10,'20260608データ'!$A$2:$J$3559,5,FALSE),"")</f>
        <v/>
      </c>
      <c r="G10" s="96" t="str">
        <f>IFERROR(VLOOKUP(C10,'20260608データ'!$A$1:$J$1559,10,FALSE),"")</f>
        <v/>
      </c>
      <c r="H10" s="99" t="str">
        <f>IFERROR(VLOOKUP(C10,'20260608データ'!$A$2:$J$3559,7,FALSE),"")</f>
        <v/>
      </c>
      <c r="I10" s="152" t="str">
        <f t="shared" si="3"/>
        <v xml:space="preserve"> </v>
      </c>
      <c r="J10" s="103"/>
      <c r="K10" s="111"/>
      <c r="L10" s="112"/>
      <c r="M10" s="96"/>
      <c r="N10" s="98"/>
      <c r="O10" s="114"/>
      <c r="P10" s="151" t="s">
        <v>120</v>
      </c>
      <c r="Q10" s="150">
        <f t="shared" si="2"/>
        <v>0</v>
      </c>
      <c r="R10" s="113"/>
      <c r="S10" s="96"/>
      <c r="T10" s="176"/>
      <c r="U10" s="149" t="s">
        <v>5825</v>
      </c>
      <c r="V10" s="150" t="str">
        <f t="shared" si="1"/>
        <v/>
      </c>
      <c r="W10" s="102"/>
      <c r="X10" s="101"/>
      <c r="Y10" s="97"/>
      <c r="AA10" s="156">
        <v>6</v>
      </c>
      <c r="AB10" s="157" t="s">
        <v>120</v>
      </c>
      <c r="AC10" s="158" t="s">
        <v>5833</v>
      </c>
    </row>
    <row r="11" spans="1:32" x14ac:dyDescent="0.4">
      <c r="A11" s="61">
        <v>7</v>
      </c>
      <c r="B11" s="53" t="str">
        <f>IF(E11&lt;&gt;"",'基本情報(ローラー'!$D$3,"")</f>
        <v/>
      </c>
      <c r="C11" s="101"/>
      <c r="D11" s="117" t="str">
        <f>IFERROR(VLOOKUP(C11,'20260608データ'!$A$2:$J$3559,2,FALSE),"")</f>
        <v/>
      </c>
      <c r="E11" s="96" t="str">
        <f>IFERROR(VLOOKUP(C11,'20260608データ'!$A$2:$J$3559,3,FALSE),"")</f>
        <v/>
      </c>
      <c r="F11" s="96" t="str">
        <f>IFERROR(VLOOKUP(C11,'20260608データ'!$A$2:$J$3559,5,FALSE),"")</f>
        <v/>
      </c>
      <c r="G11" s="96" t="str">
        <f>IFERROR(VLOOKUP(C11,'20260608データ'!$A$1:$J$1559,10,FALSE),"")</f>
        <v/>
      </c>
      <c r="H11" s="99" t="str">
        <f>IFERROR(VLOOKUP(C11,'20260608データ'!$A$2:$J$3559,7,FALSE),"")</f>
        <v/>
      </c>
      <c r="I11" s="152" t="str">
        <f t="shared" si="3"/>
        <v xml:space="preserve"> </v>
      </c>
      <c r="J11" s="105"/>
      <c r="K11" s="111"/>
      <c r="L11" s="112"/>
      <c r="M11" s="96"/>
      <c r="N11" s="98"/>
      <c r="O11" s="113"/>
      <c r="P11" s="151" t="s">
        <v>120</v>
      </c>
      <c r="Q11" s="150">
        <f t="shared" si="2"/>
        <v>0</v>
      </c>
      <c r="R11" s="113"/>
      <c r="S11" s="96"/>
      <c r="T11" s="176"/>
      <c r="U11" s="149" t="s">
        <v>5825</v>
      </c>
      <c r="V11" s="150" t="str">
        <f t="shared" si="1"/>
        <v/>
      </c>
      <c r="W11" s="106"/>
      <c r="X11" s="104"/>
      <c r="Y11" s="97"/>
      <c r="AA11" s="115">
        <v>7</v>
      </c>
      <c r="AB11" t="s">
        <v>120</v>
      </c>
      <c r="AC11" s="116" t="s">
        <v>125</v>
      </c>
    </row>
    <row r="12" spans="1:32" ht="19.5" thickBot="1" x14ac:dyDescent="0.45">
      <c r="A12" s="61">
        <v>8</v>
      </c>
      <c r="B12" s="53" t="str">
        <f>IF(E12&lt;&gt;"",'基本情報(ローラー'!$D$3,"")</f>
        <v/>
      </c>
      <c r="C12" s="101"/>
      <c r="D12" s="117" t="str">
        <f>IFERROR(VLOOKUP(C12,'20260608データ'!$A$2:$J$3559,2,FALSE),"")</f>
        <v/>
      </c>
      <c r="E12" s="96" t="str">
        <f>IFERROR(VLOOKUP(C12,'20260608データ'!$A$2:$J$3559,3,FALSE),"")</f>
        <v/>
      </c>
      <c r="F12" s="96" t="str">
        <f>IFERROR(VLOOKUP(C12,'20260608データ'!$A$2:$J$3559,5,FALSE),"")</f>
        <v/>
      </c>
      <c r="G12" s="96" t="str">
        <f>IFERROR(VLOOKUP(C12,'20260608データ'!$A$1:$J$1559,10,FALSE),"")</f>
        <v/>
      </c>
      <c r="H12" s="99" t="str">
        <f>IFERROR(VLOOKUP(C12,'20260608データ'!$A$2:$J$3559,7,FALSE),"")</f>
        <v/>
      </c>
      <c r="I12" s="152" t="str">
        <f t="shared" si="3"/>
        <v xml:space="preserve"> </v>
      </c>
      <c r="J12" s="105"/>
      <c r="K12" s="111"/>
      <c r="L12" s="112"/>
      <c r="M12" s="96"/>
      <c r="N12" s="98"/>
      <c r="O12" s="113"/>
      <c r="P12" s="151" t="s">
        <v>120</v>
      </c>
      <c r="Q12" s="150">
        <f t="shared" si="2"/>
        <v>0</v>
      </c>
      <c r="R12" s="113"/>
      <c r="S12" s="96"/>
      <c r="T12" s="176"/>
      <c r="U12" s="149" t="s">
        <v>5825</v>
      </c>
      <c r="V12" s="150" t="str">
        <f t="shared" si="1"/>
        <v/>
      </c>
      <c r="W12" s="106"/>
      <c r="X12" s="104"/>
      <c r="Y12" s="97"/>
      <c r="AA12" s="159">
        <v>8</v>
      </c>
      <c r="AB12" s="160" t="s">
        <v>120</v>
      </c>
      <c r="AC12" s="161" t="s">
        <v>126</v>
      </c>
    </row>
    <row r="13" spans="1:32" x14ac:dyDescent="0.4">
      <c r="A13" s="61">
        <v>9</v>
      </c>
      <c r="B13" s="53" t="str">
        <f>IF(E13&lt;&gt;"",'基本情報(ローラー'!$D$3,"")</f>
        <v/>
      </c>
      <c r="C13" s="101"/>
      <c r="D13" s="117" t="str">
        <f>IFERROR(VLOOKUP(C13,'20260608データ'!$A$2:$J$3559,2,FALSE),"")</f>
        <v/>
      </c>
      <c r="E13" s="96" t="str">
        <f>IFERROR(VLOOKUP(C13,'20260608データ'!$A$2:$J$3559,3,FALSE),"")</f>
        <v/>
      </c>
      <c r="F13" s="96" t="str">
        <f>IFERROR(VLOOKUP(C13,'20260608データ'!$A$2:$J$3559,5,FALSE),"")</f>
        <v/>
      </c>
      <c r="G13" s="96" t="str">
        <f>IFERROR(VLOOKUP(C13,'20260608データ'!$A$1:$J$1559,10,FALSE),"")</f>
        <v/>
      </c>
      <c r="H13" s="99" t="str">
        <f>IFERROR(VLOOKUP(C13,'20260608データ'!$A$2:$J$3559,7,FALSE),"")</f>
        <v/>
      </c>
      <c r="I13" s="152" t="str">
        <f t="shared" si="3"/>
        <v xml:space="preserve"> </v>
      </c>
      <c r="J13" s="105"/>
      <c r="K13" s="111"/>
      <c r="L13" s="112"/>
      <c r="M13" s="96"/>
      <c r="N13" s="98"/>
      <c r="O13" s="113"/>
      <c r="P13" s="151" t="s">
        <v>120</v>
      </c>
      <c r="Q13" s="150">
        <f t="shared" si="2"/>
        <v>0</v>
      </c>
      <c r="R13" s="113"/>
      <c r="S13" s="96"/>
      <c r="T13" s="176"/>
      <c r="U13" s="149" t="s">
        <v>5825</v>
      </c>
      <c r="V13" s="150" t="str">
        <f t="shared" si="1"/>
        <v/>
      </c>
      <c r="W13" s="106"/>
      <c r="X13" s="104"/>
      <c r="Y13" s="97"/>
    </row>
    <row r="14" spans="1:32" x14ac:dyDescent="0.4">
      <c r="A14" s="61">
        <v>10</v>
      </c>
      <c r="B14" s="53" t="str">
        <f>IF(E14&lt;&gt;"",'基本情報(ローラー'!$D$3,"")</f>
        <v/>
      </c>
      <c r="C14" s="101"/>
      <c r="D14" s="117" t="str">
        <f>IFERROR(VLOOKUP(C14,'20260608データ'!$A$2:$J$3559,2,FALSE),"")</f>
        <v/>
      </c>
      <c r="E14" s="96" t="str">
        <f>IFERROR(VLOOKUP(C14,'20260608データ'!$A$2:$J$3559,3,FALSE),"")</f>
        <v/>
      </c>
      <c r="F14" s="96" t="str">
        <f>IFERROR(VLOOKUP(C14,'20260608データ'!$A$2:$J$3559,5,FALSE),"")</f>
        <v/>
      </c>
      <c r="G14" s="96" t="str">
        <f>IFERROR(VLOOKUP(C14,'20260608データ'!$A$1:$J$1559,10,FALSE),"")</f>
        <v/>
      </c>
      <c r="H14" s="99" t="str">
        <f>IFERROR(VLOOKUP(C14,'20260608データ'!$A$2:$J$3559,7,FALSE),"")</f>
        <v/>
      </c>
      <c r="I14" s="152" t="str">
        <f t="shared" si="3"/>
        <v xml:space="preserve"> </v>
      </c>
      <c r="J14" s="105"/>
      <c r="K14" s="111"/>
      <c r="L14" s="112"/>
      <c r="M14" s="96"/>
      <c r="N14" s="98"/>
      <c r="O14" s="113"/>
      <c r="P14" s="151" t="s">
        <v>120</v>
      </c>
      <c r="Q14" s="150">
        <f t="shared" si="2"/>
        <v>0</v>
      </c>
      <c r="R14" s="113"/>
      <c r="S14" s="96"/>
      <c r="T14" s="176"/>
      <c r="U14" s="149" t="s">
        <v>5825</v>
      </c>
      <c r="V14" s="150" t="str">
        <f t="shared" si="1"/>
        <v/>
      </c>
      <c r="W14" s="106"/>
      <c r="X14" s="104"/>
      <c r="Y14" s="97"/>
    </row>
    <row r="15" spans="1:32" x14ac:dyDescent="0.4">
      <c r="A15" s="61">
        <v>11</v>
      </c>
      <c r="B15" s="53" t="str">
        <f>IF(E15&lt;&gt;"",'基本情報(ローラー'!$D$3,"")</f>
        <v/>
      </c>
      <c r="C15" s="101"/>
      <c r="D15" s="117" t="str">
        <f>IFERROR(VLOOKUP(C15,'20260608データ'!$A$2:$J$3559,2,FALSE),"")</f>
        <v/>
      </c>
      <c r="E15" s="96" t="str">
        <f>IFERROR(VLOOKUP(C15,'20260608データ'!$A$2:$J$3559,3,FALSE),"")</f>
        <v/>
      </c>
      <c r="F15" s="96" t="str">
        <f>IFERROR(VLOOKUP(C15,'20260608データ'!$A$2:$J$3559,5,FALSE),"")</f>
        <v/>
      </c>
      <c r="G15" s="96" t="str">
        <f>IFERROR(VLOOKUP(C15,'20260608データ'!$A$1:$J$1559,10,FALSE),"")</f>
        <v/>
      </c>
      <c r="H15" s="99" t="str">
        <f>IFERROR(VLOOKUP(C15,'20260608データ'!$A$2:$J$3559,7,FALSE),"")</f>
        <v/>
      </c>
      <c r="I15" s="152" t="str">
        <f t="shared" si="3"/>
        <v xml:space="preserve"> </v>
      </c>
      <c r="J15" s="105"/>
      <c r="K15" s="111"/>
      <c r="L15" s="112"/>
      <c r="M15" s="96" t="s">
        <v>72</v>
      </c>
      <c r="N15" s="98"/>
      <c r="O15" s="113"/>
      <c r="P15" s="151" t="s">
        <v>120</v>
      </c>
      <c r="Q15" s="150">
        <f t="shared" si="2"/>
        <v>0</v>
      </c>
      <c r="R15" s="113"/>
      <c r="S15" s="96"/>
      <c r="T15" s="176"/>
      <c r="U15" s="149" t="s">
        <v>5825</v>
      </c>
      <c r="V15" s="150" t="str">
        <f t="shared" si="1"/>
        <v/>
      </c>
      <c r="W15" s="106"/>
      <c r="X15" s="104"/>
      <c r="Y15" s="97"/>
    </row>
    <row r="16" spans="1:32" x14ac:dyDescent="0.4">
      <c r="A16" s="61">
        <v>12</v>
      </c>
      <c r="B16" s="53" t="str">
        <f>IF(E16&lt;&gt;"",'基本情報(ローラー'!$D$3,"")</f>
        <v/>
      </c>
      <c r="C16" s="101"/>
      <c r="D16" s="117" t="str">
        <f>IFERROR(VLOOKUP(C16,'20260608データ'!$A$2:$J$3559,2,FALSE),"")</f>
        <v/>
      </c>
      <c r="E16" s="96" t="str">
        <f>IFERROR(VLOOKUP(C16,'20260608データ'!$A$2:$J$3559,3,FALSE),"")</f>
        <v/>
      </c>
      <c r="F16" s="96" t="str">
        <f>IFERROR(VLOOKUP(C16,'20260608データ'!$A$2:$J$3559,5,FALSE),"")</f>
        <v/>
      </c>
      <c r="G16" s="96" t="str">
        <f>IFERROR(VLOOKUP(C16,'20260608データ'!$A$1:$J$1559,10,FALSE),"")</f>
        <v/>
      </c>
      <c r="H16" s="99" t="str">
        <f>IFERROR(VLOOKUP(C16,'20260608データ'!$A$2:$J$3559,7,FALSE),"")</f>
        <v/>
      </c>
      <c r="I16" s="152" t="str">
        <f t="shared" si="3"/>
        <v xml:space="preserve"> </v>
      </c>
      <c r="J16" s="105"/>
      <c r="K16" s="111"/>
      <c r="L16" s="112"/>
      <c r="M16" s="96" t="s">
        <v>72</v>
      </c>
      <c r="N16" s="98"/>
      <c r="O16" s="113"/>
      <c r="P16" s="151" t="s">
        <v>120</v>
      </c>
      <c r="Q16" s="150">
        <f t="shared" si="2"/>
        <v>0</v>
      </c>
      <c r="R16" s="113"/>
      <c r="S16" s="96"/>
      <c r="T16" s="176"/>
      <c r="U16" s="149" t="s">
        <v>5825</v>
      </c>
      <c r="V16" s="150" t="str">
        <f t="shared" si="1"/>
        <v/>
      </c>
      <c r="W16" s="106"/>
      <c r="X16" s="104"/>
      <c r="Y16" s="97"/>
    </row>
    <row r="17" spans="1:25" x14ac:dyDescent="0.4">
      <c r="A17" s="61">
        <v>13</v>
      </c>
      <c r="B17" s="53" t="str">
        <f>IF(E17&lt;&gt;"",'基本情報(ローラー'!$D$3,"")</f>
        <v/>
      </c>
      <c r="C17" s="101"/>
      <c r="D17" s="117" t="str">
        <f>IFERROR(VLOOKUP(C17,'20260608データ'!$A$2:$J$3559,2,FALSE),"")</f>
        <v/>
      </c>
      <c r="E17" s="96" t="str">
        <f>IFERROR(VLOOKUP(C17,'20260608データ'!$A$2:$J$3559,3,FALSE),"")</f>
        <v/>
      </c>
      <c r="F17" s="96" t="str">
        <f>IFERROR(VLOOKUP(C17,'20260608データ'!$A$2:$J$3559,5,FALSE),"")</f>
        <v/>
      </c>
      <c r="G17" s="96" t="str">
        <f>IFERROR(VLOOKUP(C17,'20260608データ'!$A$1:$J$1559,10,FALSE),"")</f>
        <v/>
      </c>
      <c r="H17" s="99" t="str">
        <f>IFERROR(VLOOKUP(C17,'20260608データ'!$A$2:$J$3559,7,FALSE),"")</f>
        <v/>
      </c>
      <c r="I17" s="152" t="str">
        <f t="shared" si="3"/>
        <v xml:space="preserve"> </v>
      </c>
      <c r="J17" s="105"/>
      <c r="K17" s="111"/>
      <c r="L17" s="112"/>
      <c r="M17" s="96" t="s">
        <v>72</v>
      </c>
      <c r="N17" s="98"/>
      <c r="O17" s="113"/>
      <c r="P17" s="151" t="s">
        <v>120</v>
      </c>
      <c r="Q17" s="150">
        <f t="shared" si="2"/>
        <v>0</v>
      </c>
      <c r="R17" s="113"/>
      <c r="S17" s="96"/>
      <c r="T17" s="176"/>
      <c r="U17" s="149" t="s">
        <v>5825</v>
      </c>
      <c r="V17" s="150" t="str">
        <f t="shared" si="1"/>
        <v/>
      </c>
      <c r="W17" s="106"/>
      <c r="X17" s="104"/>
      <c r="Y17" s="97"/>
    </row>
    <row r="18" spans="1:25" x14ac:dyDescent="0.4">
      <c r="A18" s="61">
        <v>14</v>
      </c>
      <c r="B18" s="53" t="str">
        <f>IF(E18&lt;&gt;"",'基本情報(ローラー'!$D$3,"")</f>
        <v/>
      </c>
      <c r="C18" s="101"/>
      <c r="D18" s="117" t="str">
        <f>IFERROR(VLOOKUP(C18,'20260608データ'!$A$2:$J$3559,2,FALSE),"")</f>
        <v/>
      </c>
      <c r="E18" s="96" t="str">
        <f>IFERROR(VLOOKUP(C18,'20260608データ'!$A$2:$J$3559,3,FALSE),"")</f>
        <v/>
      </c>
      <c r="F18" s="96" t="str">
        <f>IFERROR(VLOOKUP(C18,'20260608データ'!$A$2:$J$3559,5,FALSE),"")</f>
        <v/>
      </c>
      <c r="G18" s="96" t="str">
        <f>IFERROR(VLOOKUP(C18,'20260608データ'!$A$1:$J$1559,10,FALSE),"")</f>
        <v/>
      </c>
      <c r="H18" s="99" t="str">
        <f>IFERROR(VLOOKUP(C18,'20260608データ'!$A$2:$J$3559,7,FALSE),"")</f>
        <v/>
      </c>
      <c r="I18" s="152" t="str">
        <f t="shared" si="3"/>
        <v xml:space="preserve"> </v>
      </c>
      <c r="J18" s="105"/>
      <c r="K18" s="112"/>
      <c r="L18" s="112"/>
      <c r="M18" s="96" t="s">
        <v>72</v>
      </c>
      <c r="N18" s="98"/>
      <c r="O18" s="113"/>
      <c r="P18" s="151" t="s">
        <v>120</v>
      </c>
      <c r="Q18" s="150">
        <f t="shared" si="2"/>
        <v>0</v>
      </c>
      <c r="R18" s="113"/>
      <c r="S18" s="96"/>
      <c r="T18" s="176"/>
      <c r="U18" s="149" t="s">
        <v>5825</v>
      </c>
      <c r="V18" s="150" t="str">
        <f t="shared" si="1"/>
        <v/>
      </c>
      <c r="W18" s="106"/>
      <c r="X18" s="104"/>
      <c r="Y18" s="97"/>
    </row>
    <row r="19" spans="1:25" x14ac:dyDescent="0.4">
      <c r="A19" s="61">
        <v>15</v>
      </c>
      <c r="B19" s="53" t="str">
        <f>IF(E19&lt;&gt;"",'基本情報(ローラー'!$D$3,"")</f>
        <v/>
      </c>
      <c r="C19" s="101"/>
      <c r="D19" s="117" t="str">
        <f>IFERROR(VLOOKUP(C19,'20260608データ'!$A$2:$J$3559,2,FALSE),"")</f>
        <v/>
      </c>
      <c r="E19" s="96" t="str">
        <f>IFERROR(VLOOKUP(C19,'20260608データ'!$A$2:$J$3559,3,FALSE),"")</f>
        <v/>
      </c>
      <c r="F19" s="96" t="str">
        <f>IFERROR(VLOOKUP(C19,'20260608データ'!$A$2:$J$3559,5,FALSE),"")</f>
        <v/>
      </c>
      <c r="G19" s="96" t="str">
        <f>IFERROR(VLOOKUP(C19,'20260608データ'!$A$1:$J$1559,10,FALSE),"")</f>
        <v/>
      </c>
      <c r="H19" s="99" t="str">
        <f>IFERROR(VLOOKUP(C19,'20260608データ'!$A$2:$J$3559,7,FALSE),"")</f>
        <v/>
      </c>
      <c r="I19" s="152" t="str">
        <f t="shared" si="3"/>
        <v xml:space="preserve"> </v>
      </c>
      <c r="J19" s="105"/>
      <c r="K19" s="112"/>
      <c r="L19" s="112" t="s">
        <v>72</v>
      </c>
      <c r="M19" s="96" t="s">
        <v>72</v>
      </c>
      <c r="N19" s="98"/>
      <c r="O19" s="113"/>
      <c r="P19" s="151" t="s">
        <v>120</v>
      </c>
      <c r="Q19" s="150">
        <f t="shared" si="2"/>
        <v>0</v>
      </c>
      <c r="R19" s="113"/>
      <c r="S19" s="96"/>
      <c r="T19" s="176"/>
      <c r="U19" s="149" t="s">
        <v>5825</v>
      </c>
      <c r="V19" s="150" t="str">
        <f t="shared" si="1"/>
        <v/>
      </c>
      <c r="W19" s="106"/>
      <c r="X19" s="104"/>
      <c r="Y19" s="97"/>
    </row>
    <row r="20" spans="1:25" x14ac:dyDescent="0.4">
      <c r="A20" s="61">
        <v>16</v>
      </c>
      <c r="B20" s="53" t="str">
        <f>IF(E20&lt;&gt;"",'基本情報(ローラー'!$D$3,"")</f>
        <v/>
      </c>
      <c r="C20" s="101"/>
      <c r="D20" s="117" t="str">
        <f>IFERROR(VLOOKUP(C20,'20260608データ'!$A$2:$J$3559,2,FALSE),"")</f>
        <v/>
      </c>
      <c r="E20" s="96" t="str">
        <f>IFERROR(VLOOKUP(C20,'20260608データ'!$A$2:$J$3559,3,FALSE),"")</f>
        <v/>
      </c>
      <c r="F20" s="96" t="str">
        <f>IFERROR(VLOOKUP(C20,'20260608データ'!$A$2:$J$3559,5,FALSE),"")</f>
        <v/>
      </c>
      <c r="G20" s="96" t="str">
        <f>IFERROR(VLOOKUP(C20,'20260608データ'!$A$1:$J$1559,10,FALSE),"")</f>
        <v/>
      </c>
      <c r="H20" s="99" t="str">
        <f>IFERROR(VLOOKUP(C20,'20260608データ'!$A$2:$J$3559,7,FALSE),"")</f>
        <v/>
      </c>
      <c r="I20" s="152" t="str">
        <f t="shared" si="3"/>
        <v xml:space="preserve"> </v>
      </c>
      <c r="J20" s="105"/>
      <c r="K20" s="112"/>
      <c r="L20" s="112" t="s">
        <v>72</v>
      </c>
      <c r="M20" s="96" t="s">
        <v>72</v>
      </c>
      <c r="N20" s="98"/>
      <c r="O20" s="113"/>
      <c r="P20" s="151" t="s">
        <v>120</v>
      </c>
      <c r="Q20" s="150">
        <f t="shared" si="2"/>
        <v>0</v>
      </c>
      <c r="R20" s="113"/>
      <c r="S20" s="96"/>
      <c r="T20" s="176"/>
      <c r="U20" s="149" t="s">
        <v>5825</v>
      </c>
      <c r="V20" s="150" t="str">
        <f t="shared" si="1"/>
        <v/>
      </c>
      <c r="W20" s="106"/>
      <c r="X20" s="104"/>
      <c r="Y20" s="97"/>
    </row>
    <row r="21" spans="1:25" x14ac:dyDescent="0.4">
      <c r="A21" s="61">
        <v>17</v>
      </c>
      <c r="B21" s="53" t="str">
        <f>IF(E21&lt;&gt;"",'基本情報(ローラー'!$D$3,"")</f>
        <v/>
      </c>
      <c r="C21" s="101"/>
      <c r="D21" s="117" t="str">
        <f>IFERROR(VLOOKUP(C21,'20260608データ'!$A$2:$J$3559,2,FALSE),"")</f>
        <v/>
      </c>
      <c r="E21" s="96" t="str">
        <f>IFERROR(VLOOKUP(C21,'20260608データ'!$A$2:$J$3559,3,FALSE),"")</f>
        <v/>
      </c>
      <c r="F21" s="96" t="str">
        <f>IFERROR(VLOOKUP(C21,'20260608データ'!$A$2:$J$3559,5,FALSE),"")</f>
        <v/>
      </c>
      <c r="G21" s="96" t="str">
        <f>IFERROR(VLOOKUP(C21,'20260608データ'!$A$1:$J$1559,10,FALSE),"")</f>
        <v/>
      </c>
      <c r="H21" s="99" t="str">
        <f>IFERROR(VLOOKUP(C21,'20260608データ'!$A$2:$J$3559,7,FALSE),"")</f>
        <v/>
      </c>
      <c r="I21" s="152" t="str">
        <f t="shared" si="3"/>
        <v xml:space="preserve"> </v>
      </c>
      <c r="J21" s="105"/>
      <c r="K21" s="112"/>
      <c r="L21" s="112" t="s">
        <v>72</v>
      </c>
      <c r="M21" s="96" t="s">
        <v>72</v>
      </c>
      <c r="N21" s="98"/>
      <c r="O21" s="113"/>
      <c r="P21" s="151" t="s">
        <v>120</v>
      </c>
      <c r="Q21" s="150">
        <f t="shared" si="2"/>
        <v>0</v>
      </c>
      <c r="R21" s="113"/>
      <c r="S21" s="96"/>
      <c r="T21" s="176"/>
      <c r="U21" s="149" t="s">
        <v>5825</v>
      </c>
      <c r="V21" s="150" t="str">
        <f t="shared" si="1"/>
        <v/>
      </c>
      <c r="W21" s="106"/>
      <c r="X21" s="104"/>
      <c r="Y21" s="97"/>
    </row>
    <row r="22" spans="1:25" x14ac:dyDescent="0.4">
      <c r="A22" s="61">
        <v>18</v>
      </c>
      <c r="B22" s="53" t="str">
        <f>IF(E22&lt;&gt;"",'基本情報(ローラー'!$D$3,"")</f>
        <v/>
      </c>
      <c r="C22" s="101"/>
      <c r="D22" s="117" t="str">
        <f>IFERROR(VLOOKUP(C22,'20260608データ'!$A$2:$J$3559,2,FALSE),"")</f>
        <v/>
      </c>
      <c r="E22" s="96" t="str">
        <f>IFERROR(VLOOKUP(C22,'20260608データ'!$A$2:$J$3559,3,FALSE),"")</f>
        <v/>
      </c>
      <c r="F22" s="96" t="str">
        <f>IFERROR(VLOOKUP(C22,'20260608データ'!$A$2:$J$3559,5,FALSE),"")</f>
        <v/>
      </c>
      <c r="G22" s="96" t="str">
        <f>IFERROR(VLOOKUP(C22,'20260608データ'!$A$1:$J$1559,10,FALSE),"")</f>
        <v/>
      </c>
      <c r="H22" s="99" t="str">
        <f>IFERROR(VLOOKUP(C22,'20260608データ'!$A$2:$J$3559,7,FALSE),"")</f>
        <v/>
      </c>
      <c r="I22" s="152" t="str">
        <f t="shared" si="3"/>
        <v xml:space="preserve"> </v>
      </c>
      <c r="J22" s="105"/>
      <c r="K22" s="112"/>
      <c r="L22" s="112" t="s">
        <v>72</v>
      </c>
      <c r="M22" s="96" t="s">
        <v>72</v>
      </c>
      <c r="N22" s="98"/>
      <c r="O22" s="113"/>
      <c r="P22" s="151" t="s">
        <v>120</v>
      </c>
      <c r="Q22" s="150">
        <f t="shared" si="2"/>
        <v>0</v>
      </c>
      <c r="R22" s="113"/>
      <c r="S22" s="96"/>
      <c r="T22" s="176"/>
      <c r="U22" s="149" t="s">
        <v>5825</v>
      </c>
      <c r="V22" s="150" t="str">
        <f t="shared" si="1"/>
        <v/>
      </c>
      <c r="W22" s="106"/>
      <c r="X22" s="104"/>
      <c r="Y22" s="97"/>
    </row>
    <row r="23" spans="1:25" x14ac:dyDescent="0.4">
      <c r="A23" s="61">
        <v>19</v>
      </c>
      <c r="B23" s="53" t="str">
        <f>IF(E23&lt;&gt;"",'基本情報(ローラー'!$D$3,"")</f>
        <v/>
      </c>
      <c r="C23" s="101"/>
      <c r="D23" s="117" t="str">
        <f>IFERROR(VLOOKUP(C23,'20260608データ'!$A$2:$J$3559,2,FALSE),"")</f>
        <v/>
      </c>
      <c r="E23" s="96" t="str">
        <f>IFERROR(VLOOKUP(C23,'20260608データ'!$A$2:$J$3559,3,FALSE),"")</f>
        <v/>
      </c>
      <c r="F23" s="96" t="str">
        <f>IFERROR(VLOOKUP(C23,'20260608データ'!$A$2:$J$3559,5,FALSE),"")</f>
        <v/>
      </c>
      <c r="G23" s="96" t="str">
        <f>IFERROR(VLOOKUP(C23,'20260608データ'!$A$1:$J$1559,10,FALSE),"")</f>
        <v/>
      </c>
      <c r="H23" s="99" t="str">
        <f>IFERROR(VLOOKUP(C23,'20260608データ'!$A$2:$J$3559,7,FALSE),"")</f>
        <v/>
      </c>
      <c r="I23" s="152" t="str">
        <f t="shared" si="3"/>
        <v xml:space="preserve"> </v>
      </c>
      <c r="J23" s="105"/>
      <c r="K23" s="112"/>
      <c r="L23" s="112" t="s">
        <v>72</v>
      </c>
      <c r="M23" s="96" t="s">
        <v>72</v>
      </c>
      <c r="N23" s="98"/>
      <c r="O23" s="113"/>
      <c r="P23" s="151" t="s">
        <v>120</v>
      </c>
      <c r="Q23" s="150">
        <f t="shared" si="2"/>
        <v>0</v>
      </c>
      <c r="R23" s="113"/>
      <c r="S23" s="96"/>
      <c r="T23" s="176"/>
      <c r="U23" s="149" t="s">
        <v>5825</v>
      </c>
      <c r="V23" s="150" t="str">
        <f t="shared" si="1"/>
        <v/>
      </c>
      <c r="W23" s="106"/>
      <c r="X23" s="104"/>
      <c r="Y23" s="97"/>
    </row>
    <row r="24" spans="1:25" x14ac:dyDescent="0.4">
      <c r="A24" s="61">
        <v>20</v>
      </c>
      <c r="B24" s="53" t="str">
        <f>IF(E24&lt;&gt;"",'基本情報(ローラー'!$D$3,"")</f>
        <v/>
      </c>
      <c r="C24" s="101"/>
      <c r="D24" s="117" t="str">
        <f>IFERROR(VLOOKUP(C24,'20260608データ'!$A$2:$J$3559,2,FALSE),"")</f>
        <v/>
      </c>
      <c r="E24" s="96" t="str">
        <f>IFERROR(VLOOKUP(C24,'20260608データ'!$A$2:$J$3559,3,FALSE),"")</f>
        <v/>
      </c>
      <c r="F24" s="96" t="str">
        <f>IFERROR(VLOOKUP(C24,'20260608データ'!$A$2:$J$3559,5,FALSE),"")</f>
        <v/>
      </c>
      <c r="G24" s="96" t="str">
        <f>IFERROR(VLOOKUP(C24,'20260608データ'!$A$1:$J$1559,10,FALSE),"")</f>
        <v/>
      </c>
      <c r="H24" s="99" t="str">
        <f>IFERROR(VLOOKUP(C24,'20260608データ'!$A$2:$J$3559,7,FALSE),"")</f>
        <v/>
      </c>
      <c r="I24" s="152" t="str">
        <f t="shared" si="3"/>
        <v xml:space="preserve"> </v>
      </c>
      <c r="J24" s="105"/>
      <c r="K24" s="112"/>
      <c r="L24" s="112" t="s">
        <v>72</v>
      </c>
      <c r="M24" s="96" t="s">
        <v>72</v>
      </c>
      <c r="N24" s="98"/>
      <c r="O24" s="113"/>
      <c r="P24" s="151" t="s">
        <v>120</v>
      </c>
      <c r="Q24" s="150">
        <f t="shared" si="2"/>
        <v>0</v>
      </c>
      <c r="R24" s="113"/>
      <c r="S24" s="96"/>
      <c r="T24" s="176"/>
      <c r="U24" s="149" t="s">
        <v>5825</v>
      </c>
      <c r="V24" s="150" t="str">
        <f t="shared" si="1"/>
        <v/>
      </c>
      <c r="W24" s="106"/>
      <c r="X24" s="104"/>
      <c r="Y24" s="97"/>
    </row>
    <row r="25" spans="1:25" x14ac:dyDescent="0.4">
      <c r="A25" s="61">
        <v>21</v>
      </c>
      <c r="B25" s="53" t="str">
        <f>IF(E25&lt;&gt;"",'基本情報(ローラー'!$D$3,"")</f>
        <v/>
      </c>
      <c r="C25" s="101"/>
      <c r="D25" s="117" t="str">
        <f>IFERROR(VLOOKUP(C25,'20260608データ'!$A$2:$J$3559,2,FALSE),"")</f>
        <v/>
      </c>
      <c r="E25" s="96" t="str">
        <f>IFERROR(VLOOKUP(C25,'20260608データ'!$A$2:$J$3559,3,FALSE),"")</f>
        <v/>
      </c>
      <c r="F25" s="96" t="str">
        <f>IFERROR(VLOOKUP(C25,'20260608データ'!$A$2:$J$3559,5,FALSE),"")</f>
        <v/>
      </c>
      <c r="G25" s="96" t="str">
        <f>IFERROR(VLOOKUP(C25,'20260608データ'!$A$1:$J$1559,10,FALSE),"")</f>
        <v/>
      </c>
      <c r="H25" s="99" t="str">
        <f>IFERROR(VLOOKUP(C25,'20260608データ'!$A$2:$J$3559,7,FALSE),"")</f>
        <v/>
      </c>
      <c r="I25" s="152" t="str">
        <f t="shared" si="3"/>
        <v xml:space="preserve"> </v>
      </c>
      <c r="J25" s="105"/>
      <c r="K25" s="112"/>
      <c r="L25" s="112" t="s">
        <v>72</v>
      </c>
      <c r="M25" s="96" t="s">
        <v>72</v>
      </c>
      <c r="N25" s="98"/>
      <c r="O25" s="113"/>
      <c r="P25" s="151" t="s">
        <v>120</v>
      </c>
      <c r="Q25" s="150">
        <f t="shared" si="2"/>
        <v>0</v>
      </c>
      <c r="R25" s="113"/>
      <c r="S25" s="96"/>
      <c r="T25" s="176"/>
      <c r="U25" s="149" t="s">
        <v>5825</v>
      </c>
      <c r="V25" s="150" t="str">
        <f t="shared" si="1"/>
        <v/>
      </c>
      <c r="W25" s="106"/>
      <c r="X25" s="104"/>
      <c r="Y25" s="97"/>
    </row>
    <row r="26" spans="1:25" x14ac:dyDescent="0.4">
      <c r="A26" s="61">
        <v>22</v>
      </c>
      <c r="B26" s="53" t="str">
        <f>IF(E26&lt;&gt;"",'基本情報(ローラー'!$D$3,"")</f>
        <v/>
      </c>
      <c r="C26" s="101"/>
      <c r="D26" s="117" t="str">
        <f>IFERROR(VLOOKUP(C26,'20260608データ'!$A$2:$J$3559,2,FALSE),"")</f>
        <v/>
      </c>
      <c r="E26" s="96" t="str">
        <f>IFERROR(VLOOKUP(C26,'20260608データ'!$A$2:$J$3559,3,FALSE),"")</f>
        <v/>
      </c>
      <c r="F26" s="96" t="str">
        <f>IFERROR(VLOOKUP(C26,'20260608データ'!$A$2:$J$3559,5,FALSE),"")</f>
        <v/>
      </c>
      <c r="G26" s="96" t="str">
        <f>IFERROR(VLOOKUP(C26,'20260608データ'!$A$1:$J$1559,10,FALSE),"")</f>
        <v/>
      </c>
      <c r="H26" s="99" t="str">
        <f>IFERROR(VLOOKUP(C26,'20260608データ'!$A$2:$J$3559,7,FALSE),"")</f>
        <v/>
      </c>
      <c r="I26" s="152" t="str">
        <f t="shared" si="3"/>
        <v xml:space="preserve"> </v>
      </c>
      <c r="J26" s="105"/>
      <c r="K26" s="112"/>
      <c r="L26" s="112" t="s">
        <v>72</v>
      </c>
      <c r="M26" s="96" t="s">
        <v>72</v>
      </c>
      <c r="N26" s="98"/>
      <c r="O26" s="113"/>
      <c r="P26" s="151" t="s">
        <v>120</v>
      </c>
      <c r="Q26" s="150">
        <f t="shared" si="2"/>
        <v>0</v>
      </c>
      <c r="R26" s="113"/>
      <c r="S26" s="96"/>
      <c r="T26" s="176"/>
      <c r="U26" s="149" t="s">
        <v>5825</v>
      </c>
      <c r="V26" s="150" t="str">
        <f t="shared" si="1"/>
        <v/>
      </c>
      <c r="W26" s="106"/>
      <c r="X26" s="104"/>
      <c r="Y26" s="97"/>
    </row>
    <row r="27" spans="1:25" x14ac:dyDescent="0.4">
      <c r="A27" s="61">
        <v>23</v>
      </c>
      <c r="B27" s="53" t="str">
        <f>IF(E27&lt;&gt;"",'基本情報(ローラー'!$D$3,"")</f>
        <v/>
      </c>
      <c r="C27" s="101"/>
      <c r="D27" s="117" t="str">
        <f>IFERROR(VLOOKUP(C27,'20260608データ'!$A$2:$J$3559,2,FALSE),"")</f>
        <v/>
      </c>
      <c r="E27" s="96" t="str">
        <f>IFERROR(VLOOKUP(C27,'20260608データ'!$A$2:$J$3559,3,FALSE),"")</f>
        <v/>
      </c>
      <c r="F27" s="96" t="str">
        <f>IFERROR(VLOOKUP(C27,'20260608データ'!$A$2:$J$3559,5,FALSE),"")</f>
        <v/>
      </c>
      <c r="G27" s="96" t="str">
        <f>IFERROR(VLOOKUP(C27,'20260608データ'!$A$1:$J$1559,10,FALSE),"")</f>
        <v/>
      </c>
      <c r="H27" s="99" t="str">
        <f>IFERROR(VLOOKUP(C27,'20260608データ'!$A$2:$J$3559,7,FALSE),"")</f>
        <v/>
      </c>
      <c r="I27" s="152" t="str">
        <f t="shared" si="3"/>
        <v xml:space="preserve"> </v>
      </c>
      <c r="J27" s="105"/>
      <c r="K27" s="112"/>
      <c r="L27" s="112" t="s">
        <v>72</v>
      </c>
      <c r="M27" s="96" t="s">
        <v>72</v>
      </c>
      <c r="N27" s="98"/>
      <c r="O27" s="113"/>
      <c r="P27" s="151" t="s">
        <v>120</v>
      </c>
      <c r="Q27" s="150">
        <f t="shared" si="2"/>
        <v>0</v>
      </c>
      <c r="R27" s="113"/>
      <c r="S27" s="96"/>
      <c r="T27" s="176"/>
      <c r="U27" s="149" t="s">
        <v>5825</v>
      </c>
      <c r="V27" s="150" t="str">
        <f t="shared" si="1"/>
        <v/>
      </c>
      <c r="W27" s="106"/>
      <c r="X27" s="104"/>
      <c r="Y27" s="97"/>
    </row>
    <row r="28" spans="1:25" x14ac:dyDescent="0.4">
      <c r="A28" s="61">
        <v>24</v>
      </c>
      <c r="B28" s="53" t="str">
        <f>IF(E28&lt;&gt;"",'基本情報(ローラー'!$D$3,"")</f>
        <v/>
      </c>
      <c r="C28" s="101"/>
      <c r="D28" s="117" t="str">
        <f>IFERROR(VLOOKUP(C28,'20260608データ'!$A$2:$J$3559,2,FALSE),"")</f>
        <v/>
      </c>
      <c r="E28" s="96" t="str">
        <f>IFERROR(VLOOKUP(C28,'20260608データ'!$A$2:$J$3559,3,FALSE),"")</f>
        <v/>
      </c>
      <c r="F28" s="96" t="str">
        <f>IFERROR(VLOOKUP(C28,'20260608データ'!$A$2:$J$3559,5,FALSE),"")</f>
        <v/>
      </c>
      <c r="G28" s="96" t="str">
        <f>IFERROR(VLOOKUP(C28,'20260608データ'!$A$1:$J$1559,10,FALSE),"")</f>
        <v/>
      </c>
      <c r="H28" s="99" t="str">
        <f>IFERROR(VLOOKUP(C28,'20260608データ'!$A$2:$J$3559,7,FALSE),"")</f>
        <v/>
      </c>
      <c r="I28" s="152" t="str">
        <f t="shared" si="3"/>
        <v xml:space="preserve"> </v>
      </c>
      <c r="J28" s="105"/>
      <c r="K28" s="112"/>
      <c r="L28" s="112" t="s">
        <v>72</v>
      </c>
      <c r="M28" s="96" t="s">
        <v>72</v>
      </c>
      <c r="N28" s="98"/>
      <c r="O28" s="113"/>
      <c r="P28" s="151" t="s">
        <v>120</v>
      </c>
      <c r="Q28" s="150">
        <f t="shared" si="2"/>
        <v>0</v>
      </c>
      <c r="R28" s="113"/>
      <c r="S28" s="96"/>
      <c r="T28" s="176"/>
      <c r="U28" s="149" t="s">
        <v>5825</v>
      </c>
      <c r="V28" s="150" t="str">
        <f t="shared" si="1"/>
        <v/>
      </c>
      <c r="W28" s="106"/>
      <c r="X28" s="104"/>
      <c r="Y28" s="97"/>
    </row>
    <row r="29" spans="1:25" x14ac:dyDescent="0.4">
      <c r="A29" s="61">
        <v>25</v>
      </c>
      <c r="B29" s="53" t="str">
        <f>IF(E29&lt;&gt;"",'基本情報(ローラー'!$D$3,"")</f>
        <v/>
      </c>
      <c r="C29" s="101"/>
      <c r="D29" s="117" t="str">
        <f>IFERROR(VLOOKUP(C29,'20260608データ'!$A$2:$J$3559,2,FALSE),"")</f>
        <v/>
      </c>
      <c r="E29" s="96" t="str">
        <f>IFERROR(VLOOKUP(C29,'20260608データ'!$A$2:$J$3559,3,FALSE),"")</f>
        <v/>
      </c>
      <c r="F29" s="96" t="str">
        <f>IFERROR(VLOOKUP(C29,'20260608データ'!$A$2:$J$3559,5,FALSE),"")</f>
        <v/>
      </c>
      <c r="G29" s="96" t="str">
        <f>IFERROR(VLOOKUP(C29,'20260608データ'!$A$1:$J$1559,10,FALSE),"")</f>
        <v/>
      </c>
      <c r="H29" s="99" t="str">
        <f>IFERROR(VLOOKUP(C29,'20260608データ'!$A$2:$J$3559,7,FALSE),"")</f>
        <v/>
      </c>
      <c r="I29" s="152" t="str">
        <f t="shared" si="3"/>
        <v xml:space="preserve"> </v>
      </c>
      <c r="J29" s="105"/>
      <c r="K29" s="112"/>
      <c r="L29" s="112" t="s">
        <v>72</v>
      </c>
      <c r="M29" s="96" t="s">
        <v>72</v>
      </c>
      <c r="N29" s="98"/>
      <c r="O29" s="113"/>
      <c r="P29" s="151" t="s">
        <v>120</v>
      </c>
      <c r="Q29" s="150">
        <f t="shared" si="2"/>
        <v>0</v>
      </c>
      <c r="R29" s="113"/>
      <c r="S29" s="96"/>
      <c r="T29" s="176"/>
      <c r="U29" s="149" t="s">
        <v>5825</v>
      </c>
      <c r="V29" s="150" t="str">
        <f t="shared" si="1"/>
        <v/>
      </c>
      <c r="W29" s="106"/>
      <c r="X29" s="104"/>
      <c r="Y29" s="97"/>
    </row>
    <row r="30" spans="1:25" x14ac:dyDescent="0.4">
      <c r="A30" s="61">
        <v>26</v>
      </c>
      <c r="B30" s="53" t="str">
        <f>IF(E30&lt;&gt;"",'基本情報(ローラー'!$D$3,"")</f>
        <v/>
      </c>
      <c r="C30" s="101"/>
      <c r="D30" s="117" t="str">
        <f>IFERROR(VLOOKUP(C30,'20260608データ'!$A$2:$J$3559,2,FALSE),"")</f>
        <v/>
      </c>
      <c r="E30" s="96" t="str">
        <f>IFERROR(VLOOKUP(C30,'20260608データ'!$A$2:$J$3559,3,FALSE),"")</f>
        <v/>
      </c>
      <c r="F30" s="96" t="str">
        <f>IFERROR(VLOOKUP(C30,'20260608データ'!$A$2:$J$3559,5,FALSE),"")</f>
        <v/>
      </c>
      <c r="G30" s="96" t="str">
        <f>IFERROR(VLOOKUP(C30,'20260608データ'!$A$1:$J$1559,10,FALSE),"")</f>
        <v/>
      </c>
      <c r="H30" s="99" t="str">
        <f>IFERROR(VLOOKUP(C30,'20260608データ'!$A$2:$J$3559,7,FALSE),"")</f>
        <v/>
      </c>
      <c r="I30" s="152" t="str">
        <f t="shared" si="3"/>
        <v xml:space="preserve"> </v>
      </c>
      <c r="J30" s="105"/>
      <c r="K30" s="112"/>
      <c r="L30" s="112" t="s">
        <v>72</v>
      </c>
      <c r="M30" s="96" t="s">
        <v>72</v>
      </c>
      <c r="N30" s="98"/>
      <c r="O30" s="113"/>
      <c r="P30" s="151" t="s">
        <v>120</v>
      </c>
      <c r="Q30" s="150">
        <f t="shared" si="2"/>
        <v>0</v>
      </c>
      <c r="R30" s="113"/>
      <c r="S30" s="96"/>
      <c r="T30" s="176"/>
      <c r="U30" s="149" t="s">
        <v>5825</v>
      </c>
      <c r="V30" s="150" t="str">
        <f t="shared" si="1"/>
        <v/>
      </c>
      <c r="W30" s="106"/>
      <c r="X30" s="104"/>
      <c r="Y30" s="97"/>
    </row>
    <row r="31" spans="1:25" x14ac:dyDescent="0.4">
      <c r="A31" s="61">
        <v>27</v>
      </c>
      <c r="B31" s="53" t="str">
        <f>IF(E31&lt;&gt;"",'基本情報(ローラー'!$D$3,"")</f>
        <v/>
      </c>
      <c r="C31" s="101"/>
      <c r="D31" s="117" t="str">
        <f>IFERROR(VLOOKUP(C31,'20260608データ'!$A$2:$J$3559,2,FALSE),"")</f>
        <v/>
      </c>
      <c r="E31" s="96" t="str">
        <f>IFERROR(VLOOKUP(C31,'20260608データ'!$A$2:$J$3559,3,FALSE),"")</f>
        <v/>
      </c>
      <c r="F31" s="96" t="str">
        <f>IFERROR(VLOOKUP(C31,'20260608データ'!$A$2:$J$3559,5,FALSE),"")</f>
        <v/>
      </c>
      <c r="G31" s="96" t="str">
        <f>IFERROR(VLOOKUP(C31,'20260608データ'!$A$1:$J$1559,10,FALSE),"")</f>
        <v/>
      </c>
      <c r="H31" s="99" t="str">
        <f>IFERROR(VLOOKUP(C31,'20260608データ'!$A$2:$J$3559,7,FALSE),"")</f>
        <v/>
      </c>
      <c r="I31" s="152" t="str">
        <f t="shared" si="3"/>
        <v xml:space="preserve"> </v>
      </c>
      <c r="J31" s="105"/>
      <c r="K31" s="112"/>
      <c r="L31" s="112" t="s">
        <v>72</v>
      </c>
      <c r="M31" s="96" t="s">
        <v>72</v>
      </c>
      <c r="N31" s="98"/>
      <c r="O31" s="113"/>
      <c r="P31" s="151" t="s">
        <v>120</v>
      </c>
      <c r="Q31" s="150">
        <f t="shared" si="2"/>
        <v>0</v>
      </c>
      <c r="R31" s="113"/>
      <c r="S31" s="96"/>
      <c r="T31" s="176"/>
      <c r="U31" s="149" t="s">
        <v>5825</v>
      </c>
      <c r="V31" s="150" t="str">
        <f t="shared" si="1"/>
        <v/>
      </c>
      <c r="W31" s="106"/>
      <c r="X31" s="104"/>
      <c r="Y31" s="97"/>
    </row>
    <row r="32" spans="1:25" x14ac:dyDescent="0.4">
      <c r="A32" s="61">
        <v>28</v>
      </c>
      <c r="B32" s="53" t="str">
        <f>IF(E32&lt;&gt;"",'基本情報(ローラー'!$D$3,"")</f>
        <v/>
      </c>
      <c r="C32" s="101"/>
      <c r="D32" s="117" t="str">
        <f>IFERROR(VLOOKUP(C32,'20260608データ'!$A$2:$J$3559,2,FALSE),"")</f>
        <v/>
      </c>
      <c r="E32" s="96" t="str">
        <f>IFERROR(VLOOKUP(C32,'20260608データ'!$A$2:$J$3559,3,FALSE),"")</f>
        <v/>
      </c>
      <c r="F32" s="96" t="str">
        <f>IFERROR(VLOOKUP(C32,'20260608データ'!$A$2:$J$3559,5,FALSE),"")</f>
        <v/>
      </c>
      <c r="G32" s="96" t="str">
        <f>IFERROR(VLOOKUP(C32,'20260608データ'!$A$1:$J$1559,10,FALSE),"")</f>
        <v/>
      </c>
      <c r="H32" s="99" t="str">
        <f>IFERROR(VLOOKUP(C32,'20260608データ'!$A$2:$J$3559,7,FALSE),"")</f>
        <v/>
      </c>
      <c r="I32" s="152" t="str">
        <f t="shared" si="3"/>
        <v xml:space="preserve"> </v>
      </c>
      <c r="J32" s="105"/>
      <c r="K32" s="112"/>
      <c r="L32" s="112" t="s">
        <v>72</v>
      </c>
      <c r="M32" s="96" t="s">
        <v>72</v>
      </c>
      <c r="N32" s="98"/>
      <c r="O32" s="113"/>
      <c r="P32" s="151" t="s">
        <v>120</v>
      </c>
      <c r="Q32" s="150">
        <f t="shared" si="2"/>
        <v>0</v>
      </c>
      <c r="R32" s="113"/>
      <c r="S32" s="96"/>
      <c r="T32" s="176"/>
      <c r="U32" s="149" t="s">
        <v>5825</v>
      </c>
      <c r="V32" s="150" t="str">
        <f t="shared" si="1"/>
        <v/>
      </c>
      <c r="W32" s="106"/>
      <c r="X32" s="104"/>
      <c r="Y32" s="97"/>
    </row>
    <row r="33" spans="1:25" x14ac:dyDescent="0.4">
      <c r="A33" s="61">
        <v>29</v>
      </c>
      <c r="B33" s="53" t="str">
        <f>IF(E33&lt;&gt;"",'基本情報(ローラー'!$D$3,"")</f>
        <v/>
      </c>
      <c r="C33" s="101"/>
      <c r="D33" s="117" t="str">
        <f>IFERROR(VLOOKUP(C33,'20260608データ'!$A$2:$J$3559,2,FALSE),"")</f>
        <v/>
      </c>
      <c r="E33" s="96" t="str">
        <f>IFERROR(VLOOKUP(C33,'20260608データ'!$A$2:$J$3559,3,FALSE),"")</f>
        <v/>
      </c>
      <c r="F33" s="96" t="str">
        <f>IFERROR(VLOOKUP(C33,'20260608データ'!$A$2:$J$3559,5,FALSE),"")</f>
        <v/>
      </c>
      <c r="G33" s="96" t="str">
        <f>IFERROR(VLOOKUP(C33,'20260608データ'!$A$1:$J$1559,10,FALSE),"")</f>
        <v/>
      </c>
      <c r="H33" s="99" t="str">
        <f>IFERROR(VLOOKUP(C33,'20260608データ'!$A$2:$J$3559,7,FALSE),"")</f>
        <v/>
      </c>
      <c r="I33" s="152" t="str">
        <f t="shared" si="3"/>
        <v xml:space="preserve"> </v>
      </c>
      <c r="J33" s="105"/>
      <c r="K33" s="112"/>
      <c r="L33" s="112" t="s">
        <v>72</v>
      </c>
      <c r="M33" s="96" t="s">
        <v>72</v>
      </c>
      <c r="N33" s="98"/>
      <c r="O33" s="113"/>
      <c r="P33" s="151" t="s">
        <v>120</v>
      </c>
      <c r="Q33" s="150">
        <f t="shared" si="2"/>
        <v>0</v>
      </c>
      <c r="R33" s="113"/>
      <c r="S33" s="96"/>
      <c r="T33" s="176"/>
      <c r="U33" s="149" t="s">
        <v>5825</v>
      </c>
      <c r="V33" s="150" t="str">
        <f t="shared" si="1"/>
        <v/>
      </c>
      <c r="W33" s="106"/>
      <c r="X33" s="104"/>
      <c r="Y33" s="97"/>
    </row>
    <row r="34" spans="1:25" x14ac:dyDescent="0.4">
      <c r="A34" s="61">
        <v>30</v>
      </c>
      <c r="B34" s="53" t="str">
        <f>IF(E34&lt;&gt;"",'基本情報(ローラー'!$D$3,"")</f>
        <v/>
      </c>
      <c r="C34" s="101"/>
      <c r="D34" s="117" t="str">
        <f>IFERROR(VLOOKUP(C34,'20260608データ'!$A$2:$J$3559,2,FALSE),"")</f>
        <v/>
      </c>
      <c r="E34" s="96" t="str">
        <f>IFERROR(VLOOKUP(C34,'20260608データ'!$A$2:$J$3559,3,FALSE),"")</f>
        <v/>
      </c>
      <c r="F34" s="96" t="str">
        <f>IFERROR(VLOOKUP(C34,'20260608データ'!$A$2:$J$3559,5,FALSE),"")</f>
        <v/>
      </c>
      <c r="G34" s="96" t="str">
        <f>IFERROR(VLOOKUP(C34,'20260608データ'!$A$1:$J$1559,10,FALSE),"")</f>
        <v/>
      </c>
      <c r="H34" s="99" t="str">
        <f>IFERROR(VLOOKUP(C34,'20260608データ'!$A$2:$J$3559,7,FALSE),"")</f>
        <v/>
      </c>
      <c r="I34" s="152" t="str">
        <f t="shared" si="3"/>
        <v xml:space="preserve"> </v>
      </c>
      <c r="J34" s="105"/>
      <c r="K34" s="112"/>
      <c r="L34" s="112" t="s">
        <v>72</v>
      </c>
      <c r="M34" s="96" t="s">
        <v>72</v>
      </c>
      <c r="N34" s="98"/>
      <c r="O34" s="113"/>
      <c r="P34" s="151" t="s">
        <v>120</v>
      </c>
      <c r="Q34" s="150">
        <f t="shared" si="2"/>
        <v>0</v>
      </c>
      <c r="R34" s="113"/>
      <c r="S34" s="96"/>
      <c r="T34" s="176"/>
      <c r="U34" s="149" t="s">
        <v>5825</v>
      </c>
      <c r="V34" s="150" t="str">
        <f t="shared" si="1"/>
        <v/>
      </c>
      <c r="W34" s="106"/>
      <c r="X34" s="104"/>
      <c r="Y34" s="97"/>
    </row>
    <row r="35" spans="1:25" x14ac:dyDescent="0.4">
      <c r="A35" s="61">
        <v>31</v>
      </c>
      <c r="B35" s="53" t="str">
        <f>IF(E35&lt;&gt;"",'基本情報(ローラー'!$D$3,"")</f>
        <v/>
      </c>
      <c r="C35" s="101"/>
      <c r="D35" s="117" t="str">
        <f>IFERROR(VLOOKUP(C35,'20260608データ'!$A$2:$J$3559,2,FALSE),"")</f>
        <v/>
      </c>
      <c r="E35" s="96" t="str">
        <f>IFERROR(VLOOKUP(C35,'20260608データ'!$A$2:$J$3559,3,FALSE),"")</f>
        <v/>
      </c>
      <c r="F35" s="96" t="str">
        <f>IFERROR(VLOOKUP(C35,'20260608データ'!$A$2:$J$3559,5,FALSE),"")</f>
        <v/>
      </c>
      <c r="G35" s="96" t="str">
        <f>IFERROR(VLOOKUP(C35,'20260608データ'!$A$1:$J$1559,10,FALSE),"")</f>
        <v/>
      </c>
      <c r="H35" s="99" t="str">
        <f>IFERROR(VLOOKUP(C35,'20260608データ'!$A$2:$J$3559,7,FALSE),"")</f>
        <v/>
      </c>
      <c r="I35" s="152" t="str">
        <f t="shared" si="3"/>
        <v xml:space="preserve"> </v>
      </c>
      <c r="J35" s="105"/>
      <c r="K35" s="112"/>
      <c r="L35" s="112" t="s">
        <v>72</v>
      </c>
      <c r="M35" s="96" t="s">
        <v>72</v>
      </c>
      <c r="N35" s="98"/>
      <c r="O35" s="113"/>
      <c r="P35" s="151" t="s">
        <v>120</v>
      </c>
      <c r="Q35" s="150">
        <f t="shared" si="2"/>
        <v>0</v>
      </c>
      <c r="R35" s="113"/>
      <c r="S35" s="96"/>
      <c r="T35" s="176"/>
      <c r="U35" s="149" t="s">
        <v>5825</v>
      </c>
      <c r="V35" s="150" t="str">
        <f t="shared" si="1"/>
        <v/>
      </c>
      <c r="W35" s="106"/>
      <c r="X35" s="104"/>
      <c r="Y35" s="97"/>
    </row>
    <row r="36" spans="1:25" x14ac:dyDescent="0.4">
      <c r="A36" s="61">
        <v>32</v>
      </c>
      <c r="B36" s="53" t="str">
        <f>IF(E36&lt;&gt;"",'基本情報(ローラー'!$D$3,"")</f>
        <v/>
      </c>
      <c r="C36" s="101"/>
      <c r="D36" s="117" t="str">
        <f>IFERROR(VLOOKUP(C36,'20260608データ'!$A$2:$J$3559,2,FALSE),"")</f>
        <v/>
      </c>
      <c r="E36" s="96" t="str">
        <f>IFERROR(VLOOKUP(C36,'20260608データ'!$A$2:$J$3559,3,FALSE),"")</f>
        <v/>
      </c>
      <c r="F36" s="96" t="str">
        <f>IFERROR(VLOOKUP(C36,'20260608データ'!$A$2:$J$3559,5,FALSE),"")</f>
        <v/>
      </c>
      <c r="G36" s="96" t="str">
        <f>IFERROR(VLOOKUP(C36,'20260608データ'!$A$1:$J$1559,10,FALSE),"")</f>
        <v/>
      </c>
      <c r="H36" s="99" t="str">
        <f>IFERROR(VLOOKUP(C36,'20260608データ'!$A$2:$J$3559,7,FALSE),"")</f>
        <v/>
      </c>
      <c r="I36" s="152" t="str">
        <f t="shared" si="3"/>
        <v xml:space="preserve"> </v>
      </c>
      <c r="J36" s="105"/>
      <c r="K36" s="112"/>
      <c r="L36" s="112" t="s">
        <v>72</v>
      </c>
      <c r="M36" s="96" t="s">
        <v>72</v>
      </c>
      <c r="N36" s="98"/>
      <c r="O36" s="113"/>
      <c r="P36" s="151" t="s">
        <v>120</v>
      </c>
      <c r="Q36" s="150">
        <f t="shared" si="2"/>
        <v>0</v>
      </c>
      <c r="R36" s="113"/>
      <c r="S36" s="96"/>
      <c r="T36" s="176"/>
      <c r="U36" s="149" t="s">
        <v>5825</v>
      </c>
      <c r="V36" s="150" t="str">
        <f t="shared" si="1"/>
        <v/>
      </c>
      <c r="W36" s="106"/>
      <c r="X36" s="104"/>
      <c r="Y36" s="97"/>
    </row>
    <row r="37" spans="1:25" x14ac:dyDescent="0.4">
      <c r="A37" s="61">
        <v>33</v>
      </c>
      <c r="B37" s="53" t="str">
        <f>IF(E37&lt;&gt;"",'基本情報(ローラー'!$D$3,"")</f>
        <v/>
      </c>
      <c r="C37" s="101"/>
      <c r="D37" s="117" t="str">
        <f>IFERROR(VLOOKUP(C37,'20260608データ'!$A$2:$J$3559,2,FALSE),"")</f>
        <v/>
      </c>
      <c r="E37" s="96" t="str">
        <f>IFERROR(VLOOKUP(C37,'20260608データ'!$A$2:$J$3559,3,FALSE),"")</f>
        <v/>
      </c>
      <c r="F37" s="96" t="str">
        <f>IFERROR(VLOOKUP(C37,'20260608データ'!$A$2:$J$3559,5,FALSE),"")</f>
        <v/>
      </c>
      <c r="G37" s="96" t="str">
        <f>IFERROR(VLOOKUP(C37,'20260608データ'!$A$1:$J$1559,10,FALSE),"")</f>
        <v/>
      </c>
      <c r="H37" s="99" t="str">
        <f>IFERROR(VLOOKUP(C37,'20260608データ'!$A$2:$J$3559,7,FALSE),"")</f>
        <v/>
      </c>
      <c r="I37" s="152" t="str">
        <f t="shared" si="3"/>
        <v xml:space="preserve"> </v>
      </c>
      <c r="J37" s="105"/>
      <c r="K37" s="112"/>
      <c r="L37" s="112" t="s">
        <v>72</v>
      </c>
      <c r="M37" s="96" t="s">
        <v>72</v>
      </c>
      <c r="N37" s="98"/>
      <c r="O37" s="113"/>
      <c r="P37" s="151" t="s">
        <v>120</v>
      </c>
      <c r="Q37" s="150">
        <f t="shared" si="2"/>
        <v>0</v>
      </c>
      <c r="R37" s="113"/>
      <c r="S37" s="96"/>
      <c r="T37" s="176"/>
      <c r="U37" s="149" t="s">
        <v>5825</v>
      </c>
      <c r="V37" s="150" t="str">
        <f t="shared" si="1"/>
        <v/>
      </c>
      <c r="W37" s="106"/>
      <c r="X37" s="104"/>
      <c r="Y37" s="97"/>
    </row>
    <row r="38" spans="1:25" x14ac:dyDescent="0.4">
      <c r="A38" s="61">
        <v>34</v>
      </c>
      <c r="B38" s="53" t="str">
        <f>IF(E38&lt;&gt;"",'基本情報(ローラー'!$D$3,"")</f>
        <v/>
      </c>
      <c r="C38" s="101"/>
      <c r="D38" s="117" t="str">
        <f>IFERROR(VLOOKUP(C38,'20260608データ'!$A$2:$J$3559,2,FALSE),"")</f>
        <v/>
      </c>
      <c r="E38" s="96" t="str">
        <f>IFERROR(VLOOKUP(C38,'20260608データ'!$A$2:$J$3559,3,FALSE),"")</f>
        <v/>
      </c>
      <c r="F38" s="96" t="str">
        <f>IFERROR(VLOOKUP(C38,'20260608データ'!$A$2:$J$3559,5,FALSE),"")</f>
        <v/>
      </c>
      <c r="G38" s="96" t="str">
        <f>IFERROR(VLOOKUP(C38,'20260608データ'!$A$1:$J$1559,10,FALSE),"")</f>
        <v/>
      </c>
      <c r="H38" s="99" t="str">
        <f>IFERROR(VLOOKUP(C38,'20260608データ'!$A$2:$J$3559,7,FALSE),"")</f>
        <v/>
      </c>
      <c r="I38" s="152" t="str">
        <f t="shared" si="3"/>
        <v xml:space="preserve"> </v>
      </c>
      <c r="J38" s="105"/>
      <c r="K38" s="112"/>
      <c r="L38" s="112" t="s">
        <v>72</v>
      </c>
      <c r="M38" s="96" t="s">
        <v>72</v>
      </c>
      <c r="N38" s="98"/>
      <c r="O38" s="113"/>
      <c r="P38" s="151" t="s">
        <v>120</v>
      </c>
      <c r="Q38" s="150">
        <f t="shared" si="2"/>
        <v>0</v>
      </c>
      <c r="R38" s="113"/>
      <c r="S38" s="96"/>
      <c r="T38" s="176"/>
      <c r="U38" s="149" t="s">
        <v>5825</v>
      </c>
      <c r="V38" s="150" t="str">
        <f t="shared" si="1"/>
        <v/>
      </c>
      <c r="W38" s="106"/>
      <c r="X38" s="104"/>
      <c r="Y38" s="97"/>
    </row>
    <row r="39" spans="1:25" x14ac:dyDescent="0.4">
      <c r="A39" s="61">
        <v>35</v>
      </c>
      <c r="B39" s="53" t="str">
        <f>IF(E39&lt;&gt;"",'基本情報(ローラー'!$D$3,"")</f>
        <v/>
      </c>
      <c r="C39" s="101"/>
      <c r="D39" s="117" t="str">
        <f>IFERROR(VLOOKUP(C39,'20260608データ'!$A$2:$J$3559,2,FALSE),"")</f>
        <v/>
      </c>
      <c r="E39" s="96" t="str">
        <f>IFERROR(VLOOKUP(C39,'20260608データ'!$A$2:$J$3559,3,FALSE),"")</f>
        <v/>
      </c>
      <c r="F39" s="96" t="str">
        <f>IFERROR(VLOOKUP(C39,'20260608データ'!$A$2:$J$3559,5,FALSE),"")</f>
        <v/>
      </c>
      <c r="G39" s="96" t="str">
        <f>IFERROR(VLOOKUP(C39,'20260608データ'!$A$1:$J$1559,10,FALSE),"")</f>
        <v/>
      </c>
      <c r="H39" s="99" t="str">
        <f>IFERROR(VLOOKUP(C39,'20260608データ'!$A$2:$J$3559,7,FALSE),"")</f>
        <v/>
      </c>
      <c r="I39" s="152" t="str">
        <f t="shared" si="3"/>
        <v xml:space="preserve"> </v>
      </c>
      <c r="J39" s="105"/>
      <c r="K39" s="112"/>
      <c r="L39" s="112" t="s">
        <v>72</v>
      </c>
      <c r="M39" s="96" t="s">
        <v>72</v>
      </c>
      <c r="N39" s="98"/>
      <c r="O39" s="113"/>
      <c r="P39" s="151" t="s">
        <v>120</v>
      </c>
      <c r="Q39" s="150">
        <f t="shared" si="2"/>
        <v>0</v>
      </c>
      <c r="R39" s="113"/>
      <c r="S39" s="96"/>
      <c r="T39" s="176"/>
      <c r="U39" s="149" t="s">
        <v>5825</v>
      </c>
      <c r="V39" s="150" t="str">
        <f t="shared" si="1"/>
        <v/>
      </c>
      <c r="W39" s="106"/>
      <c r="X39" s="104"/>
      <c r="Y39" s="97"/>
    </row>
    <row r="40" spans="1:25" x14ac:dyDescent="0.4">
      <c r="A40" s="61">
        <v>36</v>
      </c>
      <c r="B40" s="53" t="str">
        <f>IF(E40&lt;&gt;"",'基本情報(ローラー'!$D$3,"")</f>
        <v/>
      </c>
      <c r="C40" s="101"/>
      <c r="D40" s="117" t="str">
        <f>IFERROR(VLOOKUP(C40,'20260608データ'!$A$2:$J$3559,2,FALSE),"")</f>
        <v/>
      </c>
      <c r="E40" s="96" t="str">
        <f>IFERROR(VLOOKUP(C40,'20260608データ'!$A$2:$J$3559,3,FALSE),"")</f>
        <v/>
      </c>
      <c r="F40" s="96" t="str">
        <f>IFERROR(VLOOKUP(C40,'20260608データ'!$A$2:$J$3559,5,FALSE),"")</f>
        <v/>
      </c>
      <c r="G40" s="96" t="str">
        <f>IFERROR(VLOOKUP(C40,'20260608データ'!$A$1:$J$1559,10,FALSE),"")</f>
        <v/>
      </c>
      <c r="H40" s="99" t="str">
        <f>IFERROR(VLOOKUP(C40,'20260608データ'!$A$2:$J$3559,7,FALSE),"")</f>
        <v/>
      </c>
      <c r="I40" s="152" t="str">
        <f t="shared" si="3"/>
        <v xml:space="preserve"> </v>
      </c>
      <c r="J40" s="105"/>
      <c r="K40" s="112"/>
      <c r="L40" s="112" t="s">
        <v>72</v>
      </c>
      <c r="M40" s="96" t="s">
        <v>72</v>
      </c>
      <c r="N40" s="98"/>
      <c r="O40" s="113"/>
      <c r="P40" s="151" t="s">
        <v>120</v>
      </c>
      <c r="Q40" s="150">
        <f t="shared" si="2"/>
        <v>0</v>
      </c>
      <c r="R40" s="113"/>
      <c r="S40" s="96"/>
      <c r="T40" s="176"/>
      <c r="U40" s="149" t="s">
        <v>5825</v>
      </c>
      <c r="V40" s="150" t="str">
        <f t="shared" si="1"/>
        <v/>
      </c>
      <c r="W40" s="106"/>
      <c r="X40" s="104"/>
      <c r="Y40" s="97"/>
    </row>
    <row r="41" spans="1:25" x14ac:dyDescent="0.4">
      <c r="A41" s="61">
        <v>37</v>
      </c>
      <c r="B41" s="53" t="str">
        <f>IF(E41&lt;&gt;"",'基本情報(ローラー'!$D$3,"")</f>
        <v/>
      </c>
      <c r="C41" s="101"/>
      <c r="D41" s="117" t="str">
        <f>IFERROR(VLOOKUP(C41,'20260608データ'!$A$2:$J$3559,2,FALSE),"")</f>
        <v/>
      </c>
      <c r="E41" s="96" t="str">
        <f>IFERROR(VLOOKUP(C41,'20260608データ'!$A$2:$J$3559,3,FALSE),"")</f>
        <v/>
      </c>
      <c r="F41" s="96" t="str">
        <f>IFERROR(VLOOKUP(C41,'20260608データ'!$A$2:$J$3559,5,FALSE),"")</f>
        <v/>
      </c>
      <c r="G41" s="96" t="str">
        <f>IFERROR(VLOOKUP(C41,'20260608データ'!$A$1:$J$1559,10,FALSE),"")</f>
        <v/>
      </c>
      <c r="H41" s="99" t="str">
        <f>IFERROR(VLOOKUP(C41,'20260608データ'!$A$2:$J$3559,7,FALSE),"")</f>
        <v/>
      </c>
      <c r="I41" s="152" t="str">
        <f t="shared" si="3"/>
        <v xml:space="preserve"> </v>
      </c>
      <c r="J41" s="105"/>
      <c r="K41" s="112"/>
      <c r="L41" s="112" t="s">
        <v>72</v>
      </c>
      <c r="M41" s="96" t="s">
        <v>72</v>
      </c>
      <c r="N41" s="98"/>
      <c r="O41" s="113"/>
      <c r="P41" s="151" t="s">
        <v>120</v>
      </c>
      <c r="Q41" s="150">
        <f t="shared" si="2"/>
        <v>0</v>
      </c>
      <c r="R41" s="113"/>
      <c r="S41" s="96"/>
      <c r="T41" s="176"/>
      <c r="U41" s="149" t="s">
        <v>5825</v>
      </c>
      <c r="V41" s="150" t="str">
        <f t="shared" si="1"/>
        <v/>
      </c>
      <c r="W41" s="106"/>
      <c r="X41" s="104"/>
      <c r="Y41" s="97"/>
    </row>
    <row r="42" spans="1:25" x14ac:dyDescent="0.4">
      <c r="A42" s="61">
        <v>38</v>
      </c>
      <c r="B42" s="53" t="str">
        <f>IF(E42&lt;&gt;"",'基本情報(ローラー'!$D$3,"")</f>
        <v/>
      </c>
      <c r="C42" s="101"/>
      <c r="D42" s="117" t="str">
        <f>IFERROR(VLOOKUP(C42,'20260608データ'!$A$2:$J$3559,2,FALSE),"")</f>
        <v/>
      </c>
      <c r="E42" s="96" t="str">
        <f>IFERROR(VLOOKUP(C42,'20260608データ'!$A$2:$J$3559,3,FALSE),"")</f>
        <v/>
      </c>
      <c r="F42" s="96" t="str">
        <f>IFERROR(VLOOKUP(C42,'20260608データ'!$A$2:$J$3559,5,FALSE),"")</f>
        <v/>
      </c>
      <c r="G42" s="96" t="str">
        <f>IFERROR(VLOOKUP(C42,'20260608データ'!$A$1:$J$1559,10,FALSE),"")</f>
        <v/>
      </c>
      <c r="H42" s="99" t="str">
        <f>IFERROR(VLOOKUP(C42,'20260608データ'!$A$2:$J$3559,7,FALSE),"")</f>
        <v/>
      </c>
      <c r="I42" s="152" t="str">
        <f t="shared" si="3"/>
        <v xml:space="preserve"> </v>
      </c>
      <c r="J42" s="105"/>
      <c r="K42" s="112"/>
      <c r="L42" s="112" t="s">
        <v>72</v>
      </c>
      <c r="M42" s="96" t="s">
        <v>72</v>
      </c>
      <c r="N42" s="98"/>
      <c r="O42" s="113"/>
      <c r="P42" s="151" t="s">
        <v>120</v>
      </c>
      <c r="Q42" s="150">
        <f t="shared" si="2"/>
        <v>0</v>
      </c>
      <c r="R42" s="113"/>
      <c r="S42" s="96"/>
      <c r="T42" s="176"/>
      <c r="U42" s="149" t="s">
        <v>5825</v>
      </c>
      <c r="V42" s="150" t="str">
        <f t="shared" si="1"/>
        <v/>
      </c>
      <c r="W42" s="106"/>
      <c r="X42" s="104"/>
      <c r="Y42" s="97"/>
    </row>
    <row r="43" spans="1:25" x14ac:dyDescent="0.4">
      <c r="A43" s="61">
        <v>39</v>
      </c>
      <c r="B43" s="53" t="str">
        <f>IF(E43&lt;&gt;"",'基本情報(ローラー'!$D$3,"")</f>
        <v/>
      </c>
      <c r="C43" s="101"/>
      <c r="D43" s="117" t="str">
        <f>IFERROR(VLOOKUP(C43,'20260608データ'!$A$2:$J$3559,2,FALSE),"")</f>
        <v/>
      </c>
      <c r="E43" s="96" t="str">
        <f>IFERROR(VLOOKUP(C43,'20260608データ'!$A$2:$J$3559,3,FALSE),"")</f>
        <v/>
      </c>
      <c r="F43" s="96" t="str">
        <f>IFERROR(VLOOKUP(C43,'20260608データ'!$A$2:$J$3559,5,FALSE),"")</f>
        <v/>
      </c>
      <c r="G43" s="96" t="str">
        <f>IFERROR(VLOOKUP(C43,'20260608データ'!$A$1:$J$1559,10,FALSE),"")</f>
        <v/>
      </c>
      <c r="H43" s="99" t="str">
        <f>IFERROR(VLOOKUP(C43,'20260608データ'!$A$2:$J$3559,7,FALSE),"")</f>
        <v/>
      </c>
      <c r="I43" s="152" t="str">
        <f t="shared" si="3"/>
        <v xml:space="preserve"> </v>
      </c>
      <c r="J43" s="105"/>
      <c r="K43" s="112"/>
      <c r="L43" s="112" t="s">
        <v>72</v>
      </c>
      <c r="M43" s="96" t="s">
        <v>72</v>
      </c>
      <c r="N43" s="98"/>
      <c r="O43" s="113"/>
      <c r="P43" s="151" t="s">
        <v>120</v>
      </c>
      <c r="Q43" s="150">
        <f t="shared" si="2"/>
        <v>0</v>
      </c>
      <c r="R43" s="113"/>
      <c r="S43" s="96"/>
      <c r="T43" s="176"/>
      <c r="U43" s="149" t="s">
        <v>5825</v>
      </c>
      <c r="V43" s="150" t="str">
        <f t="shared" si="1"/>
        <v/>
      </c>
      <c r="W43" s="106"/>
      <c r="X43" s="104"/>
      <c r="Y43" s="97"/>
    </row>
    <row r="44" spans="1:25" x14ac:dyDescent="0.4">
      <c r="A44" s="61">
        <v>40</v>
      </c>
      <c r="B44" s="53" t="str">
        <f>IF(E44&lt;&gt;"",'基本情報(ローラー'!$D$3,"")</f>
        <v/>
      </c>
      <c r="C44" s="101"/>
      <c r="D44" s="117" t="str">
        <f>IFERROR(VLOOKUP(C44,'20260608データ'!$A$2:$J$3559,2,FALSE),"")</f>
        <v/>
      </c>
      <c r="E44" s="96" t="str">
        <f>IFERROR(VLOOKUP(C44,'20260608データ'!$A$2:$J$3559,3,FALSE),"")</f>
        <v/>
      </c>
      <c r="F44" s="96" t="str">
        <f>IFERROR(VLOOKUP(C44,'20260608データ'!$A$2:$J$3559,5,FALSE),"")</f>
        <v/>
      </c>
      <c r="G44" s="96" t="str">
        <f>IFERROR(VLOOKUP(C44,'20260608データ'!$A$1:$J$1559,10,FALSE),"")</f>
        <v/>
      </c>
      <c r="H44" s="99" t="str">
        <f>IFERROR(VLOOKUP(C44,'20260608データ'!$A$2:$J$3559,7,FALSE),"")</f>
        <v/>
      </c>
      <c r="I44" s="152" t="str">
        <f t="shared" si="3"/>
        <v xml:space="preserve"> </v>
      </c>
      <c r="J44" s="105"/>
      <c r="K44" s="112"/>
      <c r="L44" s="112" t="s">
        <v>72</v>
      </c>
      <c r="M44" s="96" t="s">
        <v>72</v>
      </c>
      <c r="N44" s="98"/>
      <c r="O44" s="113"/>
      <c r="P44" s="151" t="s">
        <v>120</v>
      </c>
      <c r="Q44" s="150">
        <f t="shared" si="2"/>
        <v>0</v>
      </c>
      <c r="R44" s="113"/>
      <c r="S44" s="96"/>
      <c r="T44" s="176"/>
      <c r="U44" s="149" t="s">
        <v>5825</v>
      </c>
      <c r="V44" s="150" t="str">
        <f t="shared" si="1"/>
        <v/>
      </c>
      <c r="W44" s="106"/>
      <c r="X44" s="104"/>
      <c r="Y44" s="97"/>
    </row>
    <row r="45" spans="1:25" x14ac:dyDescent="0.4">
      <c r="A45" s="61">
        <v>41</v>
      </c>
      <c r="B45" s="53" t="str">
        <f>IF(E45&lt;&gt;"",'基本情報(ローラー'!$D$3,"")</f>
        <v/>
      </c>
      <c r="C45" s="101"/>
      <c r="D45" s="117" t="str">
        <f>IFERROR(VLOOKUP(C45,'20260608データ'!$A$2:$J$3559,2,FALSE),"")</f>
        <v/>
      </c>
      <c r="E45" s="96" t="str">
        <f>IFERROR(VLOOKUP(C45,'20260608データ'!$A$2:$J$3559,3,FALSE),"")</f>
        <v/>
      </c>
      <c r="F45" s="96" t="str">
        <f>IFERROR(VLOOKUP(C45,'20260608データ'!$A$2:$J$3559,5,FALSE),"")</f>
        <v/>
      </c>
      <c r="G45" s="96" t="str">
        <f>IFERROR(VLOOKUP(C45,'20260608データ'!$A$1:$J$1559,10,FALSE),"")</f>
        <v/>
      </c>
      <c r="H45" s="99" t="str">
        <f>IFERROR(VLOOKUP(C45,'20260608データ'!$A$2:$J$3559,7,FALSE),"")</f>
        <v/>
      </c>
      <c r="I45" s="152" t="str">
        <f t="shared" si="3"/>
        <v xml:space="preserve"> </v>
      </c>
      <c r="J45" s="105"/>
      <c r="K45" s="112"/>
      <c r="L45" s="112" t="s">
        <v>72</v>
      </c>
      <c r="M45" s="96" t="s">
        <v>72</v>
      </c>
      <c r="N45" s="98"/>
      <c r="O45" s="113"/>
      <c r="P45" s="151" t="s">
        <v>120</v>
      </c>
      <c r="Q45" s="150">
        <f t="shared" si="2"/>
        <v>0</v>
      </c>
      <c r="R45" s="113"/>
      <c r="S45" s="96"/>
      <c r="T45" s="176"/>
      <c r="U45" s="149" t="s">
        <v>5825</v>
      </c>
      <c r="V45" s="150" t="str">
        <f t="shared" si="1"/>
        <v/>
      </c>
      <c r="W45" s="106"/>
      <c r="X45" s="104"/>
      <c r="Y45" s="97"/>
    </row>
    <row r="46" spans="1:25" x14ac:dyDescent="0.4">
      <c r="A46" s="61">
        <v>42</v>
      </c>
      <c r="B46" s="53" t="str">
        <f>IF(E46&lt;&gt;"",'基本情報(ローラー'!$D$3,"")</f>
        <v/>
      </c>
      <c r="C46" s="101"/>
      <c r="D46" s="117" t="str">
        <f>IFERROR(VLOOKUP(C46,'20260608データ'!$A$2:$J$3559,2,FALSE),"")</f>
        <v/>
      </c>
      <c r="E46" s="96" t="str">
        <f>IFERROR(VLOOKUP(C46,'20260608データ'!$A$2:$J$3559,3,FALSE),"")</f>
        <v/>
      </c>
      <c r="F46" s="96" t="str">
        <f>IFERROR(VLOOKUP(C46,'20260608データ'!$A$2:$J$3559,5,FALSE),"")</f>
        <v/>
      </c>
      <c r="G46" s="96" t="str">
        <f>IFERROR(VLOOKUP(C46,'20260608データ'!$A$1:$J$1559,10,FALSE),"")</f>
        <v/>
      </c>
      <c r="H46" s="99" t="str">
        <f>IFERROR(VLOOKUP(C46,'20260608データ'!$A$2:$J$3559,7,FALSE),"")</f>
        <v/>
      </c>
      <c r="I46" s="152" t="str">
        <f t="shared" si="3"/>
        <v xml:space="preserve"> </v>
      </c>
      <c r="J46" s="105"/>
      <c r="K46" s="112"/>
      <c r="L46" s="112" t="s">
        <v>72</v>
      </c>
      <c r="M46" s="96" t="s">
        <v>72</v>
      </c>
      <c r="N46" s="98"/>
      <c r="O46" s="113"/>
      <c r="P46" s="151" t="s">
        <v>120</v>
      </c>
      <c r="Q46" s="150">
        <f t="shared" si="2"/>
        <v>0</v>
      </c>
      <c r="R46" s="113"/>
      <c r="S46" s="96"/>
      <c r="T46" s="176"/>
      <c r="U46" s="149" t="s">
        <v>5825</v>
      </c>
      <c r="V46" s="150" t="str">
        <f t="shared" si="1"/>
        <v/>
      </c>
      <c r="W46" s="106"/>
      <c r="X46" s="104"/>
      <c r="Y46" s="97"/>
    </row>
    <row r="47" spans="1:25" x14ac:dyDescent="0.4">
      <c r="A47" s="61">
        <v>43</v>
      </c>
      <c r="B47" s="53" t="str">
        <f>IF(E47&lt;&gt;"",'基本情報(ローラー'!$D$3,"")</f>
        <v/>
      </c>
      <c r="C47" s="101"/>
      <c r="D47" s="117" t="str">
        <f>IFERROR(VLOOKUP(C47,'20260608データ'!$A$2:$J$3559,2,FALSE),"")</f>
        <v/>
      </c>
      <c r="E47" s="96" t="str">
        <f>IFERROR(VLOOKUP(C47,'20260608データ'!$A$2:$J$3559,3,FALSE),"")</f>
        <v/>
      </c>
      <c r="F47" s="96" t="str">
        <f>IFERROR(VLOOKUP(C47,'20260608データ'!$A$2:$J$3559,5,FALSE),"")</f>
        <v/>
      </c>
      <c r="G47" s="96" t="str">
        <f>IFERROR(VLOOKUP(C47,'20260608データ'!$A$1:$J$1559,10,FALSE),"")</f>
        <v/>
      </c>
      <c r="H47" s="99" t="str">
        <f>IFERROR(VLOOKUP(C47,'20260608データ'!$A$2:$J$3559,7,FALSE),"")</f>
        <v/>
      </c>
      <c r="I47" s="152" t="str">
        <f t="shared" si="3"/>
        <v xml:space="preserve"> </v>
      </c>
      <c r="J47" s="105"/>
      <c r="K47" s="112"/>
      <c r="L47" s="112" t="s">
        <v>72</v>
      </c>
      <c r="M47" s="96" t="s">
        <v>72</v>
      </c>
      <c r="N47" s="98"/>
      <c r="O47" s="113"/>
      <c r="P47" s="151" t="s">
        <v>120</v>
      </c>
      <c r="Q47" s="150">
        <f t="shared" si="2"/>
        <v>0</v>
      </c>
      <c r="R47" s="113"/>
      <c r="S47" s="96"/>
      <c r="T47" s="176"/>
      <c r="U47" s="149" t="s">
        <v>5825</v>
      </c>
      <c r="V47" s="150" t="str">
        <f t="shared" si="1"/>
        <v/>
      </c>
      <c r="W47" s="106"/>
      <c r="X47" s="104"/>
      <c r="Y47" s="97"/>
    </row>
    <row r="48" spans="1:25" x14ac:dyDescent="0.4">
      <c r="A48" s="61">
        <v>44</v>
      </c>
      <c r="B48" s="53" t="str">
        <f>IF(E48&lt;&gt;"",'基本情報(ローラー'!$D$3,"")</f>
        <v/>
      </c>
      <c r="C48" s="101"/>
      <c r="D48" s="117" t="str">
        <f>IFERROR(VLOOKUP(C48,'20260608データ'!$A$2:$J$3559,2,FALSE),"")</f>
        <v/>
      </c>
      <c r="E48" s="96" t="str">
        <f>IFERROR(VLOOKUP(C48,'20260608データ'!$A$2:$J$3559,3,FALSE),"")</f>
        <v/>
      </c>
      <c r="F48" s="96" t="str">
        <f>IFERROR(VLOOKUP(C48,'20260608データ'!$A$2:$J$3559,5,FALSE),"")</f>
        <v/>
      </c>
      <c r="G48" s="96" t="str">
        <f>IFERROR(VLOOKUP(C48,'20260608データ'!$A$1:$J$1559,10,FALSE),"")</f>
        <v/>
      </c>
      <c r="H48" s="99" t="str">
        <f>IFERROR(VLOOKUP(C48,'20260608データ'!$A$2:$J$3559,7,FALSE),"")</f>
        <v/>
      </c>
      <c r="I48" s="152" t="str">
        <f t="shared" si="3"/>
        <v xml:space="preserve"> </v>
      </c>
      <c r="J48" s="105"/>
      <c r="K48" s="112"/>
      <c r="L48" s="112" t="s">
        <v>72</v>
      </c>
      <c r="M48" s="96" t="s">
        <v>72</v>
      </c>
      <c r="N48" s="98"/>
      <c r="O48" s="113"/>
      <c r="P48" s="151" t="s">
        <v>120</v>
      </c>
      <c r="Q48" s="150">
        <f t="shared" si="2"/>
        <v>0</v>
      </c>
      <c r="R48" s="113"/>
      <c r="S48" s="96"/>
      <c r="T48" s="176"/>
      <c r="U48" s="149" t="s">
        <v>5825</v>
      </c>
      <c r="V48" s="150" t="str">
        <f t="shared" si="1"/>
        <v/>
      </c>
      <c r="W48" s="106"/>
      <c r="X48" s="104"/>
      <c r="Y48" s="97"/>
    </row>
    <row r="49" spans="1:25" x14ac:dyDescent="0.4">
      <c r="A49" s="61">
        <v>45</v>
      </c>
      <c r="B49" s="53" t="str">
        <f>IF(E49&lt;&gt;"",'基本情報(ローラー'!$D$3,"")</f>
        <v/>
      </c>
      <c r="C49" s="101"/>
      <c r="D49" s="117" t="str">
        <f>IFERROR(VLOOKUP(C49,'20260608データ'!$A$2:$J$3559,2,FALSE),"")</f>
        <v/>
      </c>
      <c r="E49" s="96" t="str">
        <f>IFERROR(VLOOKUP(C49,'20260608データ'!$A$2:$J$3559,3,FALSE),"")</f>
        <v/>
      </c>
      <c r="F49" s="96" t="str">
        <f>IFERROR(VLOOKUP(C49,'20260608データ'!$A$2:$J$3559,5,FALSE),"")</f>
        <v/>
      </c>
      <c r="G49" s="96" t="str">
        <f>IFERROR(VLOOKUP(C49,'20260608データ'!$A$1:$J$1559,10,FALSE),"")</f>
        <v/>
      </c>
      <c r="H49" s="99" t="str">
        <f>IFERROR(VLOOKUP(C49,'20260608データ'!$A$2:$J$3559,7,FALSE),"")</f>
        <v/>
      </c>
      <c r="I49" s="152" t="str">
        <f t="shared" si="3"/>
        <v xml:space="preserve"> </v>
      </c>
      <c r="J49" s="105"/>
      <c r="K49" s="112"/>
      <c r="L49" s="112" t="s">
        <v>72</v>
      </c>
      <c r="M49" s="96" t="s">
        <v>72</v>
      </c>
      <c r="N49" s="98"/>
      <c r="O49" s="113"/>
      <c r="P49" s="151" t="s">
        <v>120</v>
      </c>
      <c r="Q49" s="150">
        <f t="shared" si="2"/>
        <v>0</v>
      </c>
      <c r="R49" s="113"/>
      <c r="S49" s="96"/>
      <c r="T49" s="176"/>
      <c r="U49" s="149" t="s">
        <v>5825</v>
      </c>
      <c r="V49" s="150" t="str">
        <f t="shared" si="1"/>
        <v/>
      </c>
      <c r="W49" s="106"/>
      <c r="X49" s="104"/>
      <c r="Y49" s="97"/>
    </row>
    <row r="50" spans="1:25" x14ac:dyDescent="0.4">
      <c r="A50" s="61">
        <v>46</v>
      </c>
      <c r="B50" s="53" t="str">
        <f>IF(E50&lt;&gt;"",'基本情報(ローラー'!$D$3,"")</f>
        <v/>
      </c>
      <c r="C50" s="101"/>
      <c r="D50" s="117" t="str">
        <f>IFERROR(VLOOKUP(C50,'20260608データ'!$A$2:$J$3559,2,FALSE),"")</f>
        <v/>
      </c>
      <c r="E50" s="96" t="str">
        <f>IFERROR(VLOOKUP(C50,'20260608データ'!$A$2:$J$3559,3,FALSE),"")</f>
        <v/>
      </c>
      <c r="F50" s="96" t="str">
        <f>IFERROR(VLOOKUP(C50,'20260608データ'!$A$2:$J$3559,5,FALSE),"")</f>
        <v/>
      </c>
      <c r="G50" s="96" t="str">
        <f>IFERROR(VLOOKUP(C50,'20260608データ'!$A$1:$J$1559,10,FALSE),"")</f>
        <v/>
      </c>
      <c r="H50" s="99" t="str">
        <f>IFERROR(VLOOKUP(C50,'20260608データ'!$A$2:$J$3559,7,FALSE),"")</f>
        <v/>
      </c>
      <c r="I50" s="152" t="str">
        <f t="shared" si="3"/>
        <v xml:space="preserve"> </v>
      </c>
      <c r="J50" s="105"/>
      <c r="K50" s="112"/>
      <c r="L50" s="112" t="s">
        <v>72</v>
      </c>
      <c r="M50" s="96" t="s">
        <v>72</v>
      </c>
      <c r="N50" s="98"/>
      <c r="O50" s="113"/>
      <c r="P50" s="151" t="s">
        <v>120</v>
      </c>
      <c r="Q50" s="150">
        <f t="shared" si="2"/>
        <v>0</v>
      </c>
      <c r="R50" s="113"/>
      <c r="S50" s="96"/>
      <c r="T50" s="176"/>
      <c r="U50" s="149" t="s">
        <v>5825</v>
      </c>
      <c r="V50" s="150" t="str">
        <f t="shared" si="1"/>
        <v/>
      </c>
      <c r="W50" s="106"/>
      <c r="X50" s="104"/>
      <c r="Y50" s="97"/>
    </row>
    <row r="51" spans="1:25" x14ac:dyDescent="0.4">
      <c r="A51" s="61">
        <v>47</v>
      </c>
      <c r="B51" s="53" t="str">
        <f>IF(E51&lt;&gt;"",'基本情報(ローラー'!$D$3,"")</f>
        <v/>
      </c>
      <c r="C51" s="101"/>
      <c r="D51" s="117" t="str">
        <f>IFERROR(VLOOKUP(C51,'20260608データ'!$A$2:$J$3559,2,FALSE),"")</f>
        <v/>
      </c>
      <c r="E51" s="96" t="str">
        <f>IFERROR(VLOOKUP(C51,'20260608データ'!$A$2:$J$3559,3,FALSE),"")</f>
        <v/>
      </c>
      <c r="F51" s="96" t="str">
        <f>IFERROR(VLOOKUP(C51,'20260608データ'!$A$2:$J$3559,5,FALSE),"")</f>
        <v/>
      </c>
      <c r="G51" s="96" t="str">
        <f>IFERROR(VLOOKUP(C51,'20260608データ'!$A$1:$J$1559,10,FALSE),"")</f>
        <v/>
      </c>
      <c r="H51" s="99" t="str">
        <f>IFERROR(VLOOKUP(C51,'20260608データ'!$A$2:$J$3559,7,FALSE),"")</f>
        <v/>
      </c>
      <c r="I51" s="152" t="str">
        <f t="shared" si="3"/>
        <v xml:space="preserve"> </v>
      </c>
      <c r="J51" s="105"/>
      <c r="K51" s="112"/>
      <c r="L51" s="112" t="s">
        <v>72</v>
      </c>
      <c r="M51" s="96" t="s">
        <v>72</v>
      </c>
      <c r="N51" s="98"/>
      <c r="O51" s="113"/>
      <c r="P51" s="151" t="s">
        <v>120</v>
      </c>
      <c r="Q51" s="150">
        <f t="shared" si="2"/>
        <v>0</v>
      </c>
      <c r="R51" s="113"/>
      <c r="S51" s="96"/>
      <c r="T51" s="176"/>
      <c r="U51" s="149" t="s">
        <v>5825</v>
      </c>
      <c r="V51" s="150" t="str">
        <f t="shared" si="1"/>
        <v/>
      </c>
      <c r="W51" s="106"/>
      <c r="X51" s="104"/>
      <c r="Y51" s="97"/>
    </row>
    <row r="52" spans="1:25" x14ac:dyDescent="0.4">
      <c r="A52" s="61">
        <v>48</v>
      </c>
      <c r="B52" s="53" t="str">
        <f>IF(E52&lt;&gt;"",'基本情報(ローラー'!$D$3,"")</f>
        <v/>
      </c>
      <c r="C52" s="101"/>
      <c r="D52" s="117" t="str">
        <f>IFERROR(VLOOKUP(C52,'20260608データ'!$A$2:$J$3559,2,FALSE),"")</f>
        <v/>
      </c>
      <c r="E52" s="96" t="str">
        <f>IFERROR(VLOOKUP(C52,'20260608データ'!$A$2:$J$3559,3,FALSE),"")</f>
        <v/>
      </c>
      <c r="F52" s="96" t="str">
        <f>IFERROR(VLOOKUP(C52,'20260608データ'!$A$2:$J$3559,5,FALSE),"")</f>
        <v/>
      </c>
      <c r="G52" s="96" t="str">
        <f>IFERROR(VLOOKUP(C52,'20260608データ'!$A$1:$J$1559,10,FALSE),"")</f>
        <v/>
      </c>
      <c r="H52" s="99" t="str">
        <f>IFERROR(VLOOKUP(C52,'20260608データ'!$A$2:$J$3559,7,FALSE),"")</f>
        <v/>
      </c>
      <c r="I52" s="152" t="str">
        <f t="shared" si="3"/>
        <v xml:space="preserve"> </v>
      </c>
      <c r="J52" s="105"/>
      <c r="K52" s="112"/>
      <c r="L52" s="112" t="s">
        <v>72</v>
      </c>
      <c r="M52" s="96" t="s">
        <v>72</v>
      </c>
      <c r="N52" s="98"/>
      <c r="O52" s="113"/>
      <c r="P52" s="151" t="s">
        <v>120</v>
      </c>
      <c r="Q52" s="150">
        <f t="shared" si="2"/>
        <v>0</v>
      </c>
      <c r="R52" s="113"/>
      <c r="S52" s="96"/>
      <c r="T52" s="176"/>
      <c r="U52" s="149" t="s">
        <v>5825</v>
      </c>
      <c r="V52" s="150" t="str">
        <f t="shared" si="1"/>
        <v/>
      </c>
      <c r="W52" s="106"/>
      <c r="X52" s="104"/>
      <c r="Y52" s="97"/>
    </row>
    <row r="53" spans="1:25" x14ac:dyDescent="0.4">
      <c r="A53" s="61">
        <v>49</v>
      </c>
      <c r="B53" s="53" t="str">
        <f>IF(E53&lt;&gt;"",'基本情報(ローラー'!$D$3,"")</f>
        <v/>
      </c>
      <c r="C53" s="101"/>
      <c r="D53" s="117" t="str">
        <f>IFERROR(VLOOKUP(C53,'20260608データ'!$A$2:$J$3559,2,FALSE),"")</f>
        <v/>
      </c>
      <c r="E53" s="96" t="str">
        <f>IFERROR(VLOOKUP(C53,'20260608データ'!$A$2:$J$3559,3,FALSE),"")</f>
        <v/>
      </c>
      <c r="F53" s="96" t="str">
        <f>IFERROR(VLOOKUP(C53,'20260608データ'!$A$2:$J$3559,5,FALSE),"")</f>
        <v/>
      </c>
      <c r="G53" s="96" t="str">
        <f>IFERROR(VLOOKUP(C53,'20260608データ'!$A$1:$J$1559,10,FALSE),"")</f>
        <v/>
      </c>
      <c r="H53" s="99" t="str">
        <f>IFERROR(VLOOKUP(C53,'20260608データ'!$A$2:$J$3559,7,FALSE),"")</f>
        <v/>
      </c>
      <c r="I53" s="152" t="str">
        <f t="shared" si="3"/>
        <v xml:space="preserve"> </v>
      </c>
      <c r="J53" s="105"/>
      <c r="K53" s="112"/>
      <c r="L53" s="112" t="s">
        <v>72</v>
      </c>
      <c r="M53" s="96" t="s">
        <v>72</v>
      </c>
      <c r="N53" s="98"/>
      <c r="O53" s="113"/>
      <c r="P53" s="151" t="s">
        <v>120</v>
      </c>
      <c r="Q53" s="150">
        <f t="shared" si="2"/>
        <v>0</v>
      </c>
      <c r="R53" s="113"/>
      <c r="S53" s="96"/>
      <c r="T53" s="176"/>
      <c r="U53" s="149" t="s">
        <v>5825</v>
      </c>
      <c r="V53" s="150" t="str">
        <f t="shared" si="1"/>
        <v/>
      </c>
      <c r="W53" s="106"/>
      <c r="X53" s="104"/>
      <c r="Y53" s="97"/>
    </row>
    <row r="54" spans="1:25" x14ac:dyDescent="0.4">
      <c r="A54" s="61">
        <v>50</v>
      </c>
      <c r="B54" s="53" t="str">
        <f>IF(E54&lt;&gt;"",'基本情報(ローラー'!$D$3,"")</f>
        <v/>
      </c>
      <c r="C54" s="101"/>
      <c r="D54" s="117" t="str">
        <f>IFERROR(VLOOKUP(C54,'20260608データ'!$A$2:$J$3559,2,FALSE),"")</f>
        <v/>
      </c>
      <c r="E54" s="96" t="str">
        <f>IFERROR(VLOOKUP(C54,'20260608データ'!$A$2:$J$3559,3,FALSE),"")</f>
        <v/>
      </c>
      <c r="F54" s="96" t="str">
        <f>IFERROR(VLOOKUP(C54,'20260608データ'!$A$2:$J$3559,5,FALSE),"")</f>
        <v/>
      </c>
      <c r="G54" s="96" t="str">
        <f>IFERROR(VLOOKUP(C54,'20260608データ'!$A$1:$J$1559,10,FALSE),"")</f>
        <v/>
      </c>
      <c r="H54" s="99" t="str">
        <f>IFERROR(VLOOKUP(C54,'20260608データ'!$A$2:$J$3559,7,FALSE),"")</f>
        <v/>
      </c>
      <c r="I54" s="152" t="str">
        <f t="shared" si="3"/>
        <v xml:space="preserve"> </v>
      </c>
      <c r="J54" s="105"/>
      <c r="K54" s="112"/>
      <c r="L54" s="112" t="s">
        <v>72</v>
      </c>
      <c r="M54" s="96" t="s">
        <v>72</v>
      </c>
      <c r="N54" s="98"/>
      <c r="O54" s="113"/>
      <c r="P54" s="151" t="s">
        <v>120</v>
      </c>
      <c r="Q54" s="150">
        <f t="shared" si="2"/>
        <v>0</v>
      </c>
      <c r="R54" s="113"/>
      <c r="S54" s="96"/>
      <c r="T54" s="176"/>
      <c r="U54" s="149" t="s">
        <v>5825</v>
      </c>
      <c r="V54" s="150" t="str">
        <f t="shared" si="1"/>
        <v/>
      </c>
      <c r="W54" s="106"/>
      <c r="X54" s="104"/>
      <c r="Y54" s="97"/>
    </row>
    <row r="55" spans="1:25" x14ac:dyDescent="0.4">
      <c r="A55" s="61">
        <v>51</v>
      </c>
      <c r="B55" s="53" t="str">
        <f>IF(E55&lt;&gt;"",'基本情報(ローラー'!$D$3,"")</f>
        <v/>
      </c>
      <c r="C55" s="101"/>
      <c r="D55" s="117" t="str">
        <f>IFERROR(VLOOKUP(C55,'20260608データ'!$A$2:$J$3559,2,FALSE),"")</f>
        <v/>
      </c>
      <c r="E55" s="96" t="str">
        <f>IFERROR(VLOOKUP(C55,'20260608データ'!$A$2:$J$3559,3,FALSE),"")</f>
        <v/>
      </c>
      <c r="F55" s="96" t="str">
        <f>IFERROR(VLOOKUP(C55,'20260608データ'!$A$2:$J$3559,5,FALSE),"")</f>
        <v/>
      </c>
      <c r="G55" s="96" t="str">
        <f>IFERROR(VLOOKUP(C55,'20260608データ'!$A$1:$J$1559,10,FALSE),"")</f>
        <v/>
      </c>
      <c r="H55" s="99" t="str">
        <f>IFERROR(VLOOKUP(C55,'20260608データ'!$A$2:$J$3559,7,FALSE),"")</f>
        <v/>
      </c>
      <c r="I55" s="152" t="str">
        <f t="shared" si="3"/>
        <v xml:space="preserve"> </v>
      </c>
      <c r="J55" s="105"/>
      <c r="K55" s="112"/>
      <c r="L55" s="112" t="s">
        <v>72</v>
      </c>
      <c r="M55" s="96" t="s">
        <v>72</v>
      </c>
      <c r="N55" s="98"/>
      <c r="O55" s="113"/>
      <c r="P55" s="151" t="s">
        <v>120</v>
      </c>
      <c r="Q55" s="150">
        <f t="shared" si="2"/>
        <v>0</v>
      </c>
      <c r="R55" s="113"/>
      <c r="S55" s="96"/>
      <c r="T55" s="176"/>
      <c r="U55" s="149" t="s">
        <v>5825</v>
      </c>
      <c r="V55" s="150" t="str">
        <f t="shared" si="1"/>
        <v/>
      </c>
      <c r="W55" s="106"/>
      <c r="X55" s="104"/>
      <c r="Y55" s="97"/>
    </row>
    <row r="56" spans="1:25" x14ac:dyDescent="0.4">
      <c r="A56" s="61">
        <v>52</v>
      </c>
      <c r="B56" s="53" t="str">
        <f>IF(E56&lt;&gt;"",'基本情報(ローラー'!$D$3,"")</f>
        <v/>
      </c>
      <c r="C56" s="101"/>
      <c r="D56" s="117" t="str">
        <f>IFERROR(VLOOKUP(C56,'20260608データ'!$A$2:$J$3559,2,FALSE),"")</f>
        <v/>
      </c>
      <c r="E56" s="96" t="str">
        <f>IFERROR(VLOOKUP(C56,'20260608データ'!$A$2:$J$3559,3,FALSE),"")</f>
        <v/>
      </c>
      <c r="F56" s="96" t="str">
        <f>IFERROR(VLOOKUP(C56,'20260608データ'!$A$2:$J$3559,5,FALSE),"")</f>
        <v/>
      </c>
      <c r="G56" s="96" t="str">
        <f>IFERROR(VLOOKUP(C56,'20260608データ'!$A$1:$J$1559,10,FALSE),"")</f>
        <v/>
      </c>
      <c r="H56" s="99" t="str">
        <f>IFERROR(VLOOKUP(C56,'20260608データ'!$A$2:$J$3559,7,FALSE),"")</f>
        <v/>
      </c>
      <c r="I56" s="152" t="str">
        <f t="shared" si="3"/>
        <v xml:space="preserve"> </v>
      </c>
      <c r="J56" s="105"/>
      <c r="K56" s="112"/>
      <c r="L56" s="112" t="s">
        <v>72</v>
      </c>
      <c r="M56" s="96" t="s">
        <v>72</v>
      </c>
      <c r="N56" s="98"/>
      <c r="O56" s="113"/>
      <c r="P56" s="151" t="s">
        <v>120</v>
      </c>
      <c r="Q56" s="150">
        <f t="shared" si="2"/>
        <v>0</v>
      </c>
      <c r="R56" s="113"/>
      <c r="S56" s="96"/>
      <c r="T56" s="176"/>
      <c r="U56" s="149" t="s">
        <v>5825</v>
      </c>
      <c r="V56" s="150" t="str">
        <f t="shared" si="1"/>
        <v/>
      </c>
      <c r="W56" s="106"/>
      <c r="X56" s="104"/>
      <c r="Y56" s="97"/>
    </row>
    <row r="57" spans="1:25" x14ac:dyDescent="0.4">
      <c r="A57" s="61">
        <v>53</v>
      </c>
      <c r="B57" s="53" t="str">
        <f>IF(E57&lt;&gt;"",'基本情報(ローラー'!$D$3,"")</f>
        <v/>
      </c>
      <c r="C57" s="101"/>
      <c r="D57" s="117" t="str">
        <f>IFERROR(VLOOKUP(C57,'20260608データ'!$A$2:$J$3559,2,FALSE),"")</f>
        <v/>
      </c>
      <c r="E57" s="96" t="str">
        <f>IFERROR(VLOOKUP(C57,'20260608データ'!$A$2:$J$3559,3,FALSE),"")</f>
        <v/>
      </c>
      <c r="F57" s="96" t="str">
        <f>IFERROR(VLOOKUP(C57,'20260608データ'!$A$2:$J$3559,5,FALSE),"")</f>
        <v/>
      </c>
      <c r="G57" s="96" t="str">
        <f>IFERROR(VLOOKUP(C57,'20260608データ'!$A$1:$J$1559,10,FALSE),"")</f>
        <v/>
      </c>
      <c r="H57" s="99" t="str">
        <f>IFERROR(VLOOKUP(C57,'20260608データ'!$A$2:$J$3559,7,FALSE),"")</f>
        <v/>
      </c>
      <c r="I57" s="152" t="str">
        <f t="shared" si="3"/>
        <v xml:space="preserve"> </v>
      </c>
      <c r="J57" s="105"/>
      <c r="K57" s="112"/>
      <c r="L57" s="112" t="s">
        <v>72</v>
      </c>
      <c r="M57" s="96" t="s">
        <v>72</v>
      </c>
      <c r="N57" s="98"/>
      <c r="O57" s="113"/>
      <c r="P57" s="151" t="s">
        <v>120</v>
      </c>
      <c r="Q57" s="150">
        <f t="shared" si="2"/>
        <v>0</v>
      </c>
      <c r="R57" s="113"/>
      <c r="S57" s="96"/>
      <c r="T57" s="176"/>
      <c r="U57" s="149" t="s">
        <v>5825</v>
      </c>
      <c r="V57" s="150" t="str">
        <f t="shared" si="1"/>
        <v/>
      </c>
      <c r="W57" s="106"/>
      <c r="X57" s="104"/>
      <c r="Y57" s="97"/>
    </row>
    <row r="58" spans="1:25" x14ac:dyDescent="0.4">
      <c r="A58" s="61">
        <v>54</v>
      </c>
      <c r="B58" s="53" t="str">
        <f>IF(E58&lt;&gt;"",'基本情報(ローラー'!$D$3,"")</f>
        <v/>
      </c>
      <c r="C58" s="101"/>
      <c r="D58" s="117" t="str">
        <f>IFERROR(VLOOKUP(C58,'20260608データ'!$A$2:$J$3559,2,FALSE),"")</f>
        <v/>
      </c>
      <c r="E58" s="96" t="str">
        <f>IFERROR(VLOOKUP(C58,'20260608データ'!$A$2:$J$3559,3,FALSE),"")</f>
        <v/>
      </c>
      <c r="F58" s="96" t="str">
        <f>IFERROR(VLOOKUP(C58,'20260608データ'!$A$2:$J$3559,5,FALSE),"")</f>
        <v/>
      </c>
      <c r="G58" s="96" t="str">
        <f>IFERROR(VLOOKUP(C58,'20260608データ'!$A$1:$J$1559,10,FALSE),"")</f>
        <v/>
      </c>
      <c r="H58" s="99" t="str">
        <f>IFERROR(VLOOKUP(C58,'20260608データ'!$A$2:$J$3559,7,FALSE),"")</f>
        <v/>
      </c>
      <c r="I58" s="152" t="str">
        <f t="shared" si="3"/>
        <v xml:space="preserve"> </v>
      </c>
      <c r="J58" s="105"/>
      <c r="K58" s="112"/>
      <c r="L58" s="112" t="s">
        <v>72</v>
      </c>
      <c r="M58" s="96" t="s">
        <v>72</v>
      </c>
      <c r="N58" s="98"/>
      <c r="O58" s="113"/>
      <c r="P58" s="151" t="s">
        <v>120</v>
      </c>
      <c r="Q58" s="150">
        <f t="shared" si="2"/>
        <v>0</v>
      </c>
      <c r="R58" s="113"/>
      <c r="S58" s="96"/>
      <c r="T58" s="176"/>
      <c r="U58" s="149" t="s">
        <v>5825</v>
      </c>
      <c r="V58" s="150" t="str">
        <f t="shared" si="1"/>
        <v/>
      </c>
      <c r="W58" s="106"/>
      <c r="X58" s="104"/>
      <c r="Y58" s="97"/>
    </row>
    <row r="59" spans="1:25" x14ac:dyDescent="0.4">
      <c r="A59" s="61">
        <v>55</v>
      </c>
      <c r="B59" s="53" t="str">
        <f>IF(E59&lt;&gt;"",'基本情報(ローラー'!$D$3,"")</f>
        <v/>
      </c>
      <c r="C59" s="101"/>
      <c r="D59" s="117" t="str">
        <f>IFERROR(VLOOKUP(C59,'20260608データ'!$A$2:$J$3559,2,FALSE),"")</f>
        <v/>
      </c>
      <c r="E59" s="96" t="str">
        <f>IFERROR(VLOOKUP(C59,'20260608データ'!$A$2:$J$3559,3,FALSE),"")</f>
        <v/>
      </c>
      <c r="F59" s="96" t="str">
        <f>IFERROR(VLOOKUP(C59,'20260608データ'!$A$2:$J$3559,5,FALSE),"")</f>
        <v/>
      </c>
      <c r="G59" s="96" t="str">
        <f>IFERROR(VLOOKUP(C59,'20260608データ'!$A$1:$J$1559,10,FALSE),"")</f>
        <v/>
      </c>
      <c r="H59" s="99" t="str">
        <f>IFERROR(VLOOKUP(C59,'20260608データ'!$A$2:$J$3559,7,FALSE),"")</f>
        <v/>
      </c>
      <c r="I59" s="152" t="str">
        <f t="shared" si="3"/>
        <v xml:space="preserve"> </v>
      </c>
      <c r="J59" s="105"/>
      <c r="K59" s="112"/>
      <c r="L59" s="112" t="s">
        <v>72</v>
      </c>
      <c r="M59" s="96" t="s">
        <v>72</v>
      </c>
      <c r="N59" s="98"/>
      <c r="O59" s="113"/>
      <c r="P59" s="151" t="s">
        <v>120</v>
      </c>
      <c r="Q59" s="150">
        <f t="shared" si="2"/>
        <v>0</v>
      </c>
      <c r="R59" s="113"/>
      <c r="S59" s="96"/>
      <c r="T59" s="176"/>
      <c r="U59" s="149" t="s">
        <v>5825</v>
      </c>
      <c r="V59" s="150" t="str">
        <f t="shared" si="1"/>
        <v/>
      </c>
      <c r="W59" s="106"/>
      <c r="X59" s="104"/>
      <c r="Y59" s="97"/>
    </row>
    <row r="60" spans="1:25" x14ac:dyDescent="0.4">
      <c r="A60" s="61">
        <v>56</v>
      </c>
      <c r="B60" s="53" t="str">
        <f>IF(E60&lt;&gt;"",'基本情報(ローラー'!$D$3,"")</f>
        <v/>
      </c>
      <c r="C60" s="101"/>
      <c r="D60" s="117" t="str">
        <f>IFERROR(VLOOKUP(C60,'20260608データ'!$A$2:$J$3559,2,FALSE),"")</f>
        <v/>
      </c>
      <c r="E60" s="96" t="str">
        <f>IFERROR(VLOOKUP(C60,'20260608データ'!$A$2:$J$3559,3,FALSE),"")</f>
        <v/>
      </c>
      <c r="F60" s="96" t="str">
        <f>IFERROR(VLOOKUP(C60,'20260608データ'!$A$2:$J$3559,5,FALSE),"")</f>
        <v/>
      </c>
      <c r="G60" s="96" t="str">
        <f>IFERROR(VLOOKUP(C60,'20260608データ'!$A$1:$J$1559,10,FALSE),"")</f>
        <v/>
      </c>
      <c r="H60" s="99" t="str">
        <f>IFERROR(VLOOKUP(C60,'20260608データ'!$A$2:$J$3559,7,FALSE),"")</f>
        <v/>
      </c>
      <c r="I60" s="152" t="str">
        <f t="shared" si="3"/>
        <v xml:space="preserve"> </v>
      </c>
      <c r="J60" s="105"/>
      <c r="K60" s="112"/>
      <c r="L60" s="112" t="s">
        <v>72</v>
      </c>
      <c r="M60" s="96" t="s">
        <v>72</v>
      </c>
      <c r="N60" s="98"/>
      <c r="O60" s="113"/>
      <c r="P60" s="151" t="s">
        <v>120</v>
      </c>
      <c r="Q60" s="150">
        <f t="shared" si="2"/>
        <v>0</v>
      </c>
      <c r="R60" s="113"/>
      <c r="S60" s="96"/>
      <c r="T60" s="176"/>
      <c r="U60" s="149" t="s">
        <v>5825</v>
      </c>
      <c r="V60" s="150" t="str">
        <f t="shared" si="1"/>
        <v/>
      </c>
      <c r="W60" s="106"/>
      <c r="X60" s="104"/>
      <c r="Y60" s="97"/>
    </row>
    <row r="61" spans="1:25" x14ac:dyDescent="0.4">
      <c r="A61" s="61">
        <v>57</v>
      </c>
      <c r="B61" s="53" t="str">
        <f>IF(E61&lt;&gt;"",'基本情報(ローラー'!$D$3,"")</f>
        <v/>
      </c>
      <c r="C61" s="101"/>
      <c r="D61" s="117" t="str">
        <f>IFERROR(VLOOKUP(C61,'20260608データ'!$A$2:$J$3559,2,FALSE),"")</f>
        <v/>
      </c>
      <c r="E61" s="96" t="str">
        <f>IFERROR(VLOOKUP(C61,'20260608データ'!$A$2:$J$3559,3,FALSE),"")</f>
        <v/>
      </c>
      <c r="F61" s="96" t="str">
        <f>IFERROR(VLOOKUP(C61,'20260608データ'!$A$2:$J$3559,5,FALSE),"")</f>
        <v/>
      </c>
      <c r="G61" s="96" t="str">
        <f>IFERROR(VLOOKUP(C61,'20260608データ'!$A$1:$J$1559,10,FALSE),"")</f>
        <v/>
      </c>
      <c r="H61" s="99" t="str">
        <f>IFERROR(VLOOKUP(C61,'20260608データ'!$A$2:$J$3559,7,FALSE),"")</f>
        <v/>
      </c>
      <c r="I61" s="152" t="str">
        <f t="shared" si="3"/>
        <v xml:space="preserve"> </v>
      </c>
      <c r="J61" s="105"/>
      <c r="K61" s="112"/>
      <c r="L61" s="112" t="s">
        <v>72</v>
      </c>
      <c r="M61" s="96" t="s">
        <v>72</v>
      </c>
      <c r="N61" s="98"/>
      <c r="O61" s="113"/>
      <c r="P61" s="151" t="s">
        <v>120</v>
      </c>
      <c r="Q61" s="150">
        <f t="shared" si="2"/>
        <v>0</v>
      </c>
      <c r="R61" s="113"/>
      <c r="S61" s="96"/>
      <c r="T61" s="176"/>
      <c r="U61" s="149" t="s">
        <v>5825</v>
      </c>
      <c r="V61" s="150" t="str">
        <f t="shared" si="1"/>
        <v/>
      </c>
      <c r="W61" s="106"/>
      <c r="X61" s="104"/>
      <c r="Y61" s="97"/>
    </row>
    <row r="62" spans="1:25" x14ac:dyDescent="0.4">
      <c r="A62" s="61">
        <v>58</v>
      </c>
      <c r="B62" s="53" t="str">
        <f>IF(E62&lt;&gt;"",'基本情報(ローラー'!$D$3,"")</f>
        <v/>
      </c>
      <c r="C62" s="101"/>
      <c r="D62" s="117" t="str">
        <f>IFERROR(VLOOKUP(C62,'20260608データ'!$A$2:$J$3559,2,FALSE),"")</f>
        <v/>
      </c>
      <c r="E62" s="96" t="str">
        <f>IFERROR(VLOOKUP(C62,'20260608データ'!$A$2:$J$3559,3,FALSE),"")</f>
        <v/>
      </c>
      <c r="F62" s="96" t="str">
        <f>IFERROR(VLOOKUP(C62,'20260608データ'!$A$2:$J$3559,5,FALSE),"")</f>
        <v/>
      </c>
      <c r="G62" s="96" t="str">
        <f>IFERROR(VLOOKUP(C62,'20260608データ'!$A$1:$J$1559,10,FALSE),"")</f>
        <v/>
      </c>
      <c r="H62" s="99" t="str">
        <f>IFERROR(VLOOKUP(C62,'20260608データ'!$A$2:$J$3559,7,FALSE),"")</f>
        <v/>
      </c>
      <c r="I62" s="152" t="str">
        <f t="shared" si="3"/>
        <v xml:space="preserve"> </v>
      </c>
      <c r="J62" s="105"/>
      <c r="K62" s="112"/>
      <c r="L62" s="112" t="s">
        <v>72</v>
      </c>
      <c r="M62" s="96" t="s">
        <v>72</v>
      </c>
      <c r="N62" s="98"/>
      <c r="O62" s="113"/>
      <c r="P62" s="151" t="s">
        <v>120</v>
      </c>
      <c r="Q62" s="150">
        <f t="shared" si="2"/>
        <v>0</v>
      </c>
      <c r="R62" s="113"/>
      <c r="S62" s="96"/>
      <c r="T62" s="176"/>
      <c r="U62" s="149" t="s">
        <v>5825</v>
      </c>
      <c r="V62" s="150" t="str">
        <f t="shared" si="1"/>
        <v/>
      </c>
      <c r="W62" s="106"/>
      <c r="X62" s="104"/>
      <c r="Y62" s="97"/>
    </row>
    <row r="63" spans="1:25" x14ac:dyDescent="0.4">
      <c r="A63" s="61">
        <v>59</v>
      </c>
      <c r="B63" s="53" t="str">
        <f>IF(E63&lt;&gt;"",'基本情報(ローラー'!$D$3,"")</f>
        <v/>
      </c>
      <c r="C63" s="101"/>
      <c r="D63" s="117" t="str">
        <f>IFERROR(VLOOKUP(C63,'20260608データ'!$A$2:$J$3559,2,FALSE),"")</f>
        <v/>
      </c>
      <c r="E63" s="96" t="str">
        <f>IFERROR(VLOOKUP(C63,'20260608データ'!$A$2:$J$3559,3,FALSE),"")</f>
        <v/>
      </c>
      <c r="F63" s="96" t="str">
        <f>IFERROR(VLOOKUP(C63,'20260608データ'!$A$2:$J$3559,5,FALSE),"")</f>
        <v/>
      </c>
      <c r="G63" s="96" t="str">
        <f>IFERROR(VLOOKUP(C63,'20260608データ'!$A$1:$J$1559,10,FALSE),"")</f>
        <v/>
      </c>
      <c r="H63" s="99" t="str">
        <f>IFERROR(VLOOKUP(C63,'20260608データ'!$A$2:$J$3559,7,FALSE),"")</f>
        <v/>
      </c>
      <c r="I63" s="152" t="str">
        <f t="shared" si="3"/>
        <v xml:space="preserve"> </v>
      </c>
      <c r="J63" s="105"/>
      <c r="K63" s="112"/>
      <c r="L63" s="112" t="s">
        <v>72</v>
      </c>
      <c r="M63" s="96" t="s">
        <v>72</v>
      </c>
      <c r="N63" s="98"/>
      <c r="O63" s="113"/>
      <c r="P63" s="151" t="s">
        <v>120</v>
      </c>
      <c r="Q63" s="150">
        <f t="shared" si="2"/>
        <v>0</v>
      </c>
      <c r="R63" s="113"/>
      <c r="S63" s="96"/>
      <c r="T63" s="176"/>
      <c r="U63" s="149" t="s">
        <v>5825</v>
      </c>
      <c r="V63" s="150" t="str">
        <f t="shared" si="1"/>
        <v/>
      </c>
      <c r="W63" s="106"/>
      <c r="X63" s="104"/>
      <c r="Y63" s="97"/>
    </row>
    <row r="64" spans="1:25" x14ac:dyDescent="0.4">
      <c r="A64" s="61">
        <v>60</v>
      </c>
      <c r="B64" s="53" t="str">
        <f>IF(E64&lt;&gt;"",'基本情報(ローラー'!$D$3,"")</f>
        <v/>
      </c>
      <c r="C64" s="101"/>
      <c r="D64" s="117" t="str">
        <f>IFERROR(VLOOKUP(C64,'20260608データ'!$A$2:$J$3559,2,FALSE),"")</f>
        <v/>
      </c>
      <c r="E64" s="96" t="str">
        <f>IFERROR(VLOOKUP(C64,'20260608データ'!$A$2:$J$3559,3,FALSE),"")</f>
        <v/>
      </c>
      <c r="F64" s="96" t="str">
        <f>IFERROR(VLOOKUP(C64,'20260608データ'!$A$2:$J$3559,5,FALSE),"")</f>
        <v/>
      </c>
      <c r="G64" s="96" t="str">
        <f>IFERROR(VLOOKUP(C64,'20260608データ'!$A$1:$J$1559,10,FALSE),"")</f>
        <v/>
      </c>
      <c r="H64" s="99" t="str">
        <f>IFERROR(VLOOKUP(C64,'20260608データ'!$A$2:$J$3559,7,FALSE),"")</f>
        <v/>
      </c>
      <c r="I64" s="152" t="str">
        <f t="shared" si="3"/>
        <v xml:space="preserve"> </v>
      </c>
      <c r="J64" s="105"/>
      <c r="K64" s="112"/>
      <c r="L64" s="112" t="s">
        <v>72</v>
      </c>
      <c r="M64" s="96" t="s">
        <v>72</v>
      </c>
      <c r="N64" s="98"/>
      <c r="O64" s="113"/>
      <c r="P64" s="151" t="s">
        <v>120</v>
      </c>
      <c r="Q64" s="150">
        <f t="shared" si="2"/>
        <v>0</v>
      </c>
      <c r="R64" s="113"/>
      <c r="S64" s="96"/>
      <c r="T64" s="176"/>
      <c r="U64" s="149" t="s">
        <v>5825</v>
      </c>
      <c r="V64" s="150" t="str">
        <f t="shared" si="1"/>
        <v/>
      </c>
      <c r="W64" s="106"/>
      <c r="X64" s="104"/>
      <c r="Y64" s="97"/>
    </row>
  </sheetData>
  <sheetProtection algorithmName="SHA-512" hashValue="4MhOCQcsJQ11wFtL6QXhjyl6LDgUdoExT8VCE7tvuAH65bB8bC+CLO1hCdImQGoDhzJSzeu/cXAGm4ZfESZxgQ==" saltValue="1irfwQRBmOX2F46rvqeySA==" spinCount="100000" sheet="1" selectLockedCells="1"/>
  <mergeCells count="10">
    <mergeCell ref="AD4:AF4"/>
    <mergeCell ref="K2:L2"/>
    <mergeCell ref="O2:Q2"/>
    <mergeCell ref="Y2:Y3"/>
    <mergeCell ref="O3:Q3"/>
    <mergeCell ref="K1:Q1"/>
    <mergeCell ref="T3:V3"/>
    <mergeCell ref="T2:V2"/>
    <mergeCell ref="R1:V1"/>
    <mergeCell ref="AA4:AC4"/>
  </mergeCells>
  <phoneticPr fontId="4"/>
  <conditionalFormatting sqref="D5:D64">
    <cfRule type="expression" dxfId="1" priority="3">
      <formula>M5="× 出場しない"</formula>
    </cfRule>
  </conditionalFormatting>
  <dataValidations count="10">
    <dataValidation type="list" allowBlank="1" showInputMessage="1" showErrorMessage="1" sqref="K5:M64" xr:uid="{58D2529D-90E7-444C-B5EB-4054EFB008FE}">
      <formula1>"　,〇"</formula1>
    </dataValidation>
    <dataValidation type="list" allowBlank="1" showInputMessage="1" showErrorMessage="1" sqref="G4" xr:uid="{39EFB5FC-13F9-432C-A973-2C7748E5D942}">
      <formula1>"男子,女子"</formula1>
    </dataValidation>
    <dataValidation type="list" allowBlank="1" showInputMessage="1" showErrorMessage="1" sqref="M4" xr:uid="{C53397EF-A069-46B4-9467-6EC802852733}">
      <formula1>"〇 出場する,× 出場しない"</formula1>
    </dataValidation>
    <dataValidation type="list" allowBlank="1" showInputMessage="1" showErrorMessage="1" sqref="M5:M64" xr:uid="{9716FF57-2BBD-4EFB-8BFD-89C63009F4D3}">
      <formula1>"　,〇 出場する,× 出場しない"</formula1>
    </dataValidation>
    <dataValidation type="list" allowBlank="1" showInputMessage="1" showErrorMessage="1" sqref="M4" xr:uid="{FFB2A7C2-CB0C-4960-935B-CCAD30F32D08}">
      <formula1>"　,クラシカル,フリー"</formula1>
    </dataValidation>
    <dataValidation allowBlank="1" showInputMessage="1" showErrorMessage="1" prompt="013から始まる番号を記入_x000a_昨シーズンのＳＡＪ登録情報のため、表示内容の確認をしてください。_x000a_※関数が入力されていますが反映されない場合にはご自身で入力ください。_x000a_大会には両種目参加、FISレースに1種目のみ参加の場合2段でお書きください。_x000a_学生の場合は学年の記入を忘れずに記入してください" sqref="C5:C64" xr:uid="{2576DCDD-F5D4-42FD-A410-A22D47812CC3}"/>
    <dataValidation allowBlank="1" showInputMessage="1" showErrorMessage="1" prompt="小・中学生は必ずご記入ください。" sqref="N5:N64" xr:uid="{29C4E58E-B39F-45E5-B010-105BC2D9C90A}"/>
    <dataValidation type="list" allowBlank="1" showInputMessage="1" showErrorMessage="1" sqref="R5:R64" xr:uid="{F1E6EEEC-6A93-4560-85A0-569D3808C6B2}">
      <formula1>"〇"</formula1>
    </dataValidation>
    <dataValidation allowBlank="1" showInputMessage="1" showErrorMessage="1" prompt="SAJ競技者番号を入力すると自動入力されます。_x000a_SAJコードをお持ちでない、入力しても反映されない場合には、直接入力ください。" sqref="D5:F64 H5:H64" xr:uid="{BC964368-A377-459C-BFC4-CAA465AFC45B}"/>
    <dataValidation type="list" allowBlank="1" showInputMessage="1" showErrorMessage="1" prompt="SAJ競技者番号を入力すると自動入力されます。_x000a_SAJコードをお持ちでない、入力しても反映されない場合には、直接入力ください。" sqref="G5:G64" xr:uid="{2A940E55-ECCB-4751-BC57-9B27B739F0B2}">
      <formula1>"男子,女子"</formula1>
    </dataValidation>
  </dataValidations>
  <pageMargins left="0.70866141732283472" right="0.33" top="0.74803149606299213" bottom="0.74803149606299213" header="0.31496062992125984" footer="0.31496062992125984"/>
  <pageSetup paperSize="9" scale="45" fitToHeight="0" orientation="landscape" r:id="rId1"/>
  <ignoredErrors>
    <ignoredError sqref="C4" numberStoredAsText="1"/>
  </ignoredError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C62BE1-21FE-453A-A920-1915E8CF1B40}">
  <sheetPr>
    <tabColor theme="8" tint="0.59999389629810485"/>
    <pageSetUpPr fitToPage="1"/>
  </sheetPr>
  <dimension ref="A1:R64"/>
  <sheetViews>
    <sheetView showGridLines="0" showZeros="0" view="pageBreakPreview" zoomScale="80" zoomScaleNormal="100" zoomScaleSheetLayoutView="80" workbookViewId="0">
      <pane xSplit="1" ySplit="4" topLeftCell="B5" activePane="bottomRight" state="frozen"/>
      <selection activeCell="C15" sqref="C15"/>
      <selection pane="topRight" activeCell="C15" sqref="C15"/>
      <selection pane="bottomLeft" activeCell="C15" sqref="C15"/>
      <selection pane="bottomRight" activeCell="C8" sqref="C8"/>
    </sheetView>
  </sheetViews>
  <sheetFormatPr defaultRowHeight="18.75" x14ac:dyDescent="0.4"/>
  <cols>
    <col min="1" max="1" width="7.125" bestFit="1" customWidth="1"/>
    <col min="2" max="2" width="14.5" customWidth="1"/>
    <col min="3" max="3" width="13" style="34" customWidth="1"/>
    <col min="4" max="4" width="13.875" style="34" bestFit="1" customWidth="1"/>
    <col min="5" max="5" width="5.625" customWidth="1"/>
    <col min="6" max="8" width="13.75" style="110" customWidth="1"/>
    <col min="9" max="9" width="17.375" customWidth="1"/>
    <col min="10" max="10" width="21.75" customWidth="1"/>
    <col min="18" max="18" width="14" customWidth="1"/>
  </cols>
  <sheetData>
    <row r="1" spans="1:18" ht="54.75" customHeight="1" x14ac:dyDescent="0.4">
      <c r="A1" s="126" t="s">
        <v>5811</v>
      </c>
      <c r="B1" s="125"/>
      <c r="D1" s="81"/>
      <c r="E1" s="81"/>
      <c r="F1" s="127" t="s">
        <v>5765</v>
      </c>
      <c r="G1" s="197" t="s">
        <v>5838</v>
      </c>
      <c r="H1" s="198"/>
      <c r="I1" s="127" t="s">
        <v>5766</v>
      </c>
      <c r="J1" s="128" t="s">
        <v>5767</v>
      </c>
    </row>
    <row r="2" spans="1:18" ht="19.5" thickBot="1" x14ac:dyDescent="0.45">
      <c r="A2" s="34"/>
      <c r="B2" s="34" t="s">
        <v>98</v>
      </c>
      <c r="C2" s="34" t="s">
        <v>50</v>
      </c>
      <c r="E2" s="34"/>
      <c r="F2" s="207" t="s">
        <v>5768</v>
      </c>
      <c r="G2" s="208"/>
      <c r="H2" s="209"/>
      <c r="I2" s="199" t="s">
        <v>5770</v>
      </c>
      <c r="J2" s="194" t="s">
        <v>10</v>
      </c>
    </row>
    <row r="3" spans="1:18" ht="18.75" customHeight="1" x14ac:dyDescent="0.4">
      <c r="A3" s="37" t="s">
        <v>57</v>
      </c>
      <c r="B3" s="41" t="s">
        <v>103</v>
      </c>
      <c r="C3" s="37" t="s">
        <v>60</v>
      </c>
      <c r="D3" s="37" t="s">
        <v>14</v>
      </c>
      <c r="E3" s="37" t="s">
        <v>5809</v>
      </c>
      <c r="F3" s="210" t="s">
        <v>5769</v>
      </c>
      <c r="G3" s="211"/>
      <c r="H3" s="212"/>
      <c r="I3" s="200"/>
      <c r="J3" s="195"/>
      <c r="L3" s="201" t="s">
        <v>5772</v>
      </c>
      <c r="M3" s="202"/>
      <c r="N3" s="202"/>
      <c r="O3" s="202"/>
      <c r="P3" s="202"/>
      <c r="Q3" s="202"/>
      <c r="R3" s="203"/>
    </row>
    <row r="4" spans="1:18" s="7" customFormat="1" ht="21.75" customHeight="1" x14ac:dyDescent="0.4">
      <c r="A4" s="44" t="s">
        <v>9</v>
      </c>
      <c r="B4" s="44" t="s">
        <v>101</v>
      </c>
      <c r="C4" s="46" t="s">
        <v>18</v>
      </c>
      <c r="D4" s="46" t="s">
        <v>19</v>
      </c>
      <c r="E4" s="46" t="s">
        <v>5810</v>
      </c>
      <c r="F4" s="44" t="s">
        <v>119</v>
      </c>
      <c r="G4" s="44" t="s">
        <v>5837</v>
      </c>
      <c r="H4" s="44" t="s">
        <v>5812</v>
      </c>
      <c r="I4" s="51" t="s">
        <v>5771</v>
      </c>
      <c r="J4" s="46"/>
      <c r="L4" s="204"/>
      <c r="M4" s="205"/>
      <c r="N4" s="205"/>
      <c r="O4" s="205"/>
      <c r="P4" s="205"/>
      <c r="Q4" s="205"/>
      <c r="R4" s="206"/>
    </row>
    <row r="5" spans="1:18" x14ac:dyDescent="0.4">
      <c r="A5" s="53">
        <v>1</v>
      </c>
      <c r="B5" s="53" t="str">
        <f>IF(C5&lt;&gt;"",'基本情報(ローラー'!$D$3,"")</f>
        <v/>
      </c>
      <c r="C5" s="96"/>
      <c r="D5" s="96"/>
      <c r="E5" s="96"/>
      <c r="F5" s="111"/>
      <c r="G5" s="111"/>
      <c r="H5" s="112"/>
      <c r="I5" s="102"/>
      <c r="J5" s="96"/>
      <c r="L5" s="115" t="s">
        <v>5773</v>
      </c>
      <c r="R5" s="116"/>
    </row>
    <row r="6" spans="1:18" x14ac:dyDescent="0.4">
      <c r="A6" s="61">
        <v>2</v>
      </c>
      <c r="B6" s="53" t="str">
        <f>IF(C6&lt;&gt;"",'基本情報(ローラー'!$D$3,"")</f>
        <v/>
      </c>
      <c r="C6" s="97"/>
      <c r="D6" s="97"/>
      <c r="E6" s="96"/>
      <c r="F6" s="111"/>
      <c r="G6" s="111"/>
      <c r="H6" s="112"/>
      <c r="I6" s="102"/>
      <c r="J6" s="97"/>
      <c r="L6" s="124" t="s">
        <v>5842</v>
      </c>
      <c r="R6" s="116"/>
    </row>
    <row r="7" spans="1:18" x14ac:dyDescent="0.4">
      <c r="A7" s="61">
        <v>3</v>
      </c>
      <c r="B7" s="53" t="str">
        <f>IF(C7&lt;&gt;"",'基本情報(ローラー'!$D$3,"")</f>
        <v/>
      </c>
      <c r="C7" s="97"/>
      <c r="D7" s="97"/>
      <c r="E7" s="96"/>
      <c r="F7" s="111"/>
      <c r="G7" s="111"/>
      <c r="H7" s="112"/>
      <c r="I7" s="102"/>
      <c r="J7" s="97"/>
      <c r="L7" s="115" t="s">
        <v>5774</v>
      </c>
      <c r="R7" s="116"/>
    </row>
    <row r="8" spans="1:18" x14ac:dyDescent="0.4">
      <c r="A8" s="61">
        <v>4</v>
      </c>
      <c r="B8" s="53" t="str">
        <f>IF(C8&lt;&gt;"",'基本情報(ローラー'!$D$3,"")</f>
        <v/>
      </c>
      <c r="C8" s="97"/>
      <c r="D8" s="97"/>
      <c r="E8" s="96"/>
      <c r="F8" s="111"/>
      <c r="G8" s="111"/>
      <c r="H8" s="112"/>
      <c r="I8" s="102"/>
      <c r="J8" s="97"/>
      <c r="L8" s="115" t="s">
        <v>5775</v>
      </c>
      <c r="R8" s="116"/>
    </row>
    <row r="9" spans="1:18" x14ac:dyDescent="0.4">
      <c r="A9" s="61">
        <v>5</v>
      </c>
      <c r="B9" s="53" t="str">
        <f>IF(C9&lt;&gt;"",'基本情報(ローラー'!$D$3,"")</f>
        <v/>
      </c>
      <c r="C9" s="97"/>
      <c r="D9" s="97"/>
      <c r="E9" s="96"/>
      <c r="F9" s="111"/>
      <c r="G9" s="111"/>
      <c r="H9" s="112"/>
      <c r="I9" s="102"/>
      <c r="J9" s="97"/>
      <c r="L9" s="115" t="s">
        <v>5776</v>
      </c>
      <c r="R9" s="116"/>
    </row>
    <row r="10" spans="1:18" x14ac:dyDescent="0.4">
      <c r="A10" s="61">
        <v>6</v>
      </c>
      <c r="B10" s="53" t="str">
        <f>IF(C10&lt;&gt;"",'基本情報(ローラー'!$D$3,"")</f>
        <v/>
      </c>
      <c r="C10" s="97"/>
      <c r="D10" s="97"/>
      <c r="E10" s="96"/>
      <c r="F10" s="111"/>
      <c r="G10" s="111"/>
      <c r="H10" s="112"/>
      <c r="I10" s="102"/>
      <c r="J10" s="97"/>
      <c r="L10" s="115" t="s">
        <v>5777</v>
      </c>
      <c r="R10" s="116"/>
    </row>
    <row r="11" spans="1:18" x14ac:dyDescent="0.4">
      <c r="A11" s="61">
        <v>7</v>
      </c>
      <c r="B11" s="53" t="str">
        <f>IF(C11&lt;&gt;"",'基本情報(ローラー'!$D$3,"")</f>
        <v/>
      </c>
      <c r="C11" s="97"/>
      <c r="D11" s="97"/>
      <c r="E11" s="96"/>
      <c r="F11" s="112"/>
      <c r="G11" s="112"/>
      <c r="H11" s="112"/>
      <c r="I11" s="102"/>
      <c r="J11" s="97"/>
      <c r="L11" s="115" t="s">
        <v>5778</v>
      </c>
      <c r="R11" s="116"/>
    </row>
    <row r="12" spans="1:18" x14ac:dyDescent="0.4">
      <c r="A12" s="61">
        <v>8</v>
      </c>
      <c r="B12" s="53" t="str">
        <f>IF(C12&lt;&gt;"",'基本情報(ローラー'!$D$3,"")</f>
        <v/>
      </c>
      <c r="C12" s="97"/>
      <c r="D12" s="97"/>
      <c r="E12" s="96"/>
      <c r="F12" s="112"/>
      <c r="G12" s="112"/>
      <c r="H12" s="112" t="s">
        <v>72</v>
      </c>
      <c r="I12" s="102"/>
      <c r="J12" s="97"/>
      <c r="L12" s="115" t="s">
        <v>5779</v>
      </c>
      <c r="R12" s="116"/>
    </row>
    <row r="13" spans="1:18" x14ac:dyDescent="0.4">
      <c r="A13" s="61">
        <v>9</v>
      </c>
      <c r="B13" s="53" t="str">
        <f>IF(C13&lt;&gt;"",'基本情報(ローラー'!$D$3,"")</f>
        <v/>
      </c>
      <c r="C13" s="97"/>
      <c r="D13" s="97"/>
      <c r="E13" s="96"/>
      <c r="F13" s="112"/>
      <c r="G13" s="112"/>
      <c r="H13" s="112" t="s">
        <v>72</v>
      </c>
      <c r="I13" s="102"/>
      <c r="J13" s="97"/>
      <c r="L13" s="115" t="s">
        <v>5780</v>
      </c>
      <c r="R13" s="116"/>
    </row>
    <row r="14" spans="1:18" x14ac:dyDescent="0.4">
      <c r="A14" s="61">
        <v>10</v>
      </c>
      <c r="B14" s="53" t="str">
        <f>IF(C14&lt;&gt;"",'基本情報(ローラー'!$D$3,"")</f>
        <v/>
      </c>
      <c r="C14" s="97"/>
      <c r="D14" s="97"/>
      <c r="E14" s="96"/>
      <c r="F14" s="112"/>
      <c r="G14" s="112"/>
      <c r="H14" s="112" t="s">
        <v>72</v>
      </c>
      <c r="I14" s="102"/>
      <c r="J14" s="97"/>
      <c r="L14" s="115" t="s">
        <v>5781</v>
      </c>
      <c r="R14" s="116"/>
    </row>
    <row r="15" spans="1:18" x14ac:dyDescent="0.4">
      <c r="A15" s="61">
        <v>11</v>
      </c>
      <c r="B15" s="53" t="str">
        <f>IF(C15&lt;&gt;"",'基本情報(ローラー'!$D$3,"")</f>
        <v/>
      </c>
      <c r="C15" s="97"/>
      <c r="D15" s="97"/>
      <c r="E15" s="96"/>
      <c r="F15" s="112"/>
      <c r="G15" s="112"/>
      <c r="H15" s="112" t="s">
        <v>72</v>
      </c>
      <c r="I15" s="102"/>
      <c r="J15" s="97"/>
      <c r="L15" s="115" t="s">
        <v>5782</v>
      </c>
      <c r="R15" s="116"/>
    </row>
    <row r="16" spans="1:18" x14ac:dyDescent="0.4">
      <c r="A16" s="61">
        <v>12</v>
      </c>
      <c r="B16" s="53" t="str">
        <f>IF(C16&lt;&gt;"",'基本情報(ローラー'!$D$3,"")</f>
        <v/>
      </c>
      <c r="C16" s="97"/>
      <c r="D16" s="97"/>
      <c r="E16" s="96"/>
      <c r="F16" s="112"/>
      <c r="G16" s="112"/>
      <c r="H16" s="112" t="s">
        <v>72</v>
      </c>
      <c r="I16" s="102"/>
      <c r="J16" s="97"/>
      <c r="L16" s="115" t="s">
        <v>5783</v>
      </c>
      <c r="R16" s="116"/>
    </row>
    <row r="17" spans="1:18" x14ac:dyDescent="0.4">
      <c r="A17" s="61">
        <v>13</v>
      </c>
      <c r="B17" s="53" t="str">
        <f>IF(C17&lt;&gt;"",'基本情報(ローラー'!$D$3,"")</f>
        <v/>
      </c>
      <c r="C17" s="97"/>
      <c r="D17" s="97"/>
      <c r="E17" s="96"/>
      <c r="F17" s="112"/>
      <c r="G17" s="112"/>
      <c r="H17" s="112" t="s">
        <v>72</v>
      </c>
      <c r="I17" s="102"/>
      <c r="J17" s="97"/>
      <c r="L17" s="115" t="s">
        <v>5784</v>
      </c>
      <c r="R17" s="116"/>
    </row>
    <row r="18" spans="1:18" ht="19.5" thickBot="1" x14ac:dyDescent="0.45">
      <c r="A18" s="61">
        <v>14</v>
      </c>
      <c r="B18" s="53" t="str">
        <f>IF(C18&lt;&gt;"",'基本情報(ローラー'!$D$3,"")</f>
        <v/>
      </c>
      <c r="C18" s="97"/>
      <c r="D18" s="97"/>
      <c r="E18" s="96"/>
      <c r="F18" s="112"/>
      <c r="G18" s="112"/>
      <c r="H18" s="112" t="s">
        <v>72</v>
      </c>
      <c r="I18" s="102"/>
      <c r="J18" s="97"/>
      <c r="L18" s="121" t="s">
        <v>5785</v>
      </c>
      <c r="M18" s="122"/>
      <c r="N18" s="122"/>
      <c r="O18" s="122"/>
      <c r="P18" s="122"/>
      <c r="Q18" s="122"/>
      <c r="R18" s="123"/>
    </row>
    <row r="19" spans="1:18" x14ac:dyDescent="0.4">
      <c r="A19" s="61">
        <v>15</v>
      </c>
      <c r="B19" s="53" t="str">
        <f>IF(C19&lt;&gt;"",'基本情報(ローラー'!$D$3,"")</f>
        <v/>
      </c>
      <c r="C19" s="97"/>
      <c r="D19" s="97"/>
      <c r="E19" s="96"/>
      <c r="F19" s="112"/>
      <c r="G19" s="112"/>
      <c r="H19" s="112" t="s">
        <v>72</v>
      </c>
      <c r="I19" s="102"/>
      <c r="J19" s="97"/>
    </row>
    <row r="20" spans="1:18" x14ac:dyDescent="0.4">
      <c r="A20" s="61">
        <v>16</v>
      </c>
      <c r="B20" s="53" t="str">
        <f>IF(C20&lt;&gt;"",'基本情報(ローラー'!$D$3,"")</f>
        <v/>
      </c>
      <c r="C20" s="97"/>
      <c r="D20" s="97"/>
      <c r="E20" s="96"/>
      <c r="F20" s="112"/>
      <c r="G20" s="112"/>
      <c r="H20" s="112" t="s">
        <v>72</v>
      </c>
      <c r="I20" s="102"/>
      <c r="J20" s="97"/>
    </row>
    <row r="21" spans="1:18" x14ac:dyDescent="0.4">
      <c r="A21" s="61">
        <v>17</v>
      </c>
      <c r="B21" s="53" t="str">
        <f>IF(C21&lt;&gt;"",'基本情報(ローラー'!$D$3,"")</f>
        <v/>
      </c>
      <c r="C21" s="97"/>
      <c r="D21" s="97"/>
      <c r="E21" s="96"/>
      <c r="F21" s="112"/>
      <c r="G21" s="112"/>
      <c r="H21" s="112" t="s">
        <v>72</v>
      </c>
      <c r="I21" s="102"/>
      <c r="J21" s="97"/>
    </row>
    <row r="22" spans="1:18" x14ac:dyDescent="0.4">
      <c r="A22" s="61">
        <v>18</v>
      </c>
      <c r="B22" s="53" t="str">
        <f>IF(C22&lt;&gt;"",'基本情報(ローラー'!$D$3,"")</f>
        <v/>
      </c>
      <c r="C22" s="97"/>
      <c r="D22" s="97"/>
      <c r="E22" s="96"/>
      <c r="F22" s="112"/>
      <c r="G22" s="112"/>
      <c r="H22" s="112" t="s">
        <v>72</v>
      </c>
      <c r="I22" s="102"/>
      <c r="J22" s="97"/>
    </row>
    <row r="23" spans="1:18" x14ac:dyDescent="0.4">
      <c r="A23" s="61">
        <v>19</v>
      </c>
      <c r="B23" s="53" t="str">
        <f>IF(C23&lt;&gt;"",'基本情報(ローラー'!$D$3,"")</f>
        <v/>
      </c>
      <c r="C23" s="97"/>
      <c r="D23" s="97"/>
      <c r="E23" s="96"/>
      <c r="F23" s="112"/>
      <c r="G23" s="112"/>
      <c r="H23" s="112" t="s">
        <v>72</v>
      </c>
      <c r="I23" s="102"/>
      <c r="J23" s="97"/>
    </row>
    <row r="24" spans="1:18" x14ac:dyDescent="0.4">
      <c r="A24" s="61">
        <v>20</v>
      </c>
      <c r="B24" s="53" t="str">
        <f>IF(C24&lt;&gt;"",'基本情報(ローラー'!$D$3,"")</f>
        <v/>
      </c>
      <c r="C24" s="97"/>
      <c r="D24" s="97"/>
      <c r="E24" s="96"/>
      <c r="F24" s="112"/>
      <c r="G24" s="112"/>
      <c r="H24" s="112" t="s">
        <v>72</v>
      </c>
      <c r="I24" s="102"/>
      <c r="J24" s="97"/>
    </row>
    <row r="25" spans="1:18" x14ac:dyDescent="0.4">
      <c r="A25" s="61">
        <v>21</v>
      </c>
      <c r="B25" s="53" t="str">
        <f>IF(C25&lt;&gt;"",'基本情報(ローラー'!$D$3,"")</f>
        <v/>
      </c>
      <c r="C25" s="97"/>
      <c r="D25" s="97"/>
      <c r="E25" s="96"/>
      <c r="F25" s="112"/>
      <c r="G25" s="112"/>
      <c r="H25" s="112" t="s">
        <v>72</v>
      </c>
      <c r="I25" s="102"/>
      <c r="J25" s="97"/>
    </row>
    <row r="26" spans="1:18" x14ac:dyDescent="0.4">
      <c r="A26" s="61">
        <v>22</v>
      </c>
      <c r="B26" s="53" t="str">
        <f>IF(C26&lt;&gt;"",'基本情報(ローラー'!$D$3,"")</f>
        <v/>
      </c>
      <c r="C26" s="97"/>
      <c r="D26" s="97"/>
      <c r="E26" s="96"/>
      <c r="F26" s="112"/>
      <c r="G26" s="112"/>
      <c r="H26" s="112" t="s">
        <v>72</v>
      </c>
      <c r="I26" s="102"/>
      <c r="J26" s="97"/>
    </row>
    <row r="27" spans="1:18" x14ac:dyDescent="0.4">
      <c r="A27" s="61">
        <v>23</v>
      </c>
      <c r="B27" s="53" t="str">
        <f>IF(C27&lt;&gt;"",'基本情報(ローラー'!$D$3,"")</f>
        <v/>
      </c>
      <c r="C27" s="97"/>
      <c r="D27" s="97"/>
      <c r="E27" s="96"/>
      <c r="F27" s="112"/>
      <c r="G27" s="112"/>
      <c r="H27" s="112" t="s">
        <v>72</v>
      </c>
      <c r="I27" s="102"/>
      <c r="J27" s="97"/>
    </row>
    <row r="28" spans="1:18" x14ac:dyDescent="0.4">
      <c r="A28" s="61">
        <v>24</v>
      </c>
      <c r="B28" s="53" t="str">
        <f>IF(C28&lt;&gt;"",'基本情報(ローラー'!$D$3,"")</f>
        <v/>
      </c>
      <c r="C28" s="97"/>
      <c r="D28" s="97"/>
      <c r="E28" s="96"/>
      <c r="F28" s="112"/>
      <c r="G28" s="112"/>
      <c r="H28" s="112" t="s">
        <v>72</v>
      </c>
      <c r="I28" s="102"/>
      <c r="J28" s="97"/>
    </row>
    <row r="29" spans="1:18" x14ac:dyDescent="0.4">
      <c r="A29" s="61">
        <v>25</v>
      </c>
      <c r="B29" s="53" t="str">
        <f>IF(C29&lt;&gt;"",'基本情報(ローラー'!$D$3,"")</f>
        <v/>
      </c>
      <c r="C29" s="97"/>
      <c r="D29" s="97"/>
      <c r="E29" s="96"/>
      <c r="F29" s="112"/>
      <c r="G29" s="112"/>
      <c r="H29" s="112" t="s">
        <v>72</v>
      </c>
      <c r="I29" s="102"/>
      <c r="J29" s="97"/>
    </row>
    <row r="30" spans="1:18" x14ac:dyDescent="0.4">
      <c r="A30" s="61">
        <v>26</v>
      </c>
      <c r="B30" s="53" t="str">
        <f>IF(C30&lt;&gt;"",'基本情報(ローラー'!$D$3,"")</f>
        <v/>
      </c>
      <c r="C30" s="97"/>
      <c r="D30" s="97"/>
      <c r="E30" s="96"/>
      <c r="F30" s="112"/>
      <c r="G30" s="112"/>
      <c r="H30" s="112" t="s">
        <v>72</v>
      </c>
      <c r="I30" s="102"/>
      <c r="J30" s="97"/>
    </row>
    <row r="31" spans="1:18" x14ac:dyDescent="0.4">
      <c r="A31" s="61">
        <v>27</v>
      </c>
      <c r="B31" s="53" t="str">
        <f>IF(C31&lt;&gt;"",'基本情報(ローラー'!$D$3,"")</f>
        <v/>
      </c>
      <c r="C31" s="97"/>
      <c r="D31" s="97"/>
      <c r="E31" s="96"/>
      <c r="F31" s="112"/>
      <c r="G31" s="112"/>
      <c r="H31" s="112" t="s">
        <v>72</v>
      </c>
      <c r="I31" s="102"/>
      <c r="J31" s="97"/>
    </row>
    <row r="32" spans="1:18" x14ac:dyDescent="0.4">
      <c r="A32" s="61">
        <v>28</v>
      </c>
      <c r="B32" s="53" t="str">
        <f>IF(C32&lt;&gt;"",'基本情報(ローラー'!$D$3,"")</f>
        <v/>
      </c>
      <c r="C32" s="97"/>
      <c r="D32" s="97"/>
      <c r="E32" s="96"/>
      <c r="F32" s="112"/>
      <c r="G32" s="112"/>
      <c r="H32" s="112" t="s">
        <v>72</v>
      </c>
      <c r="I32" s="102"/>
      <c r="J32" s="97"/>
    </row>
    <row r="33" spans="1:10" x14ac:dyDescent="0.4">
      <c r="A33" s="61">
        <v>29</v>
      </c>
      <c r="B33" s="53" t="str">
        <f>IF(C33&lt;&gt;"",'基本情報(ローラー'!$D$3,"")</f>
        <v/>
      </c>
      <c r="C33" s="97"/>
      <c r="D33" s="97"/>
      <c r="E33" s="96"/>
      <c r="F33" s="112"/>
      <c r="G33" s="112"/>
      <c r="H33" s="112" t="s">
        <v>72</v>
      </c>
      <c r="I33" s="102"/>
      <c r="J33" s="97"/>
    </row>
    <row r="34" spans="1:10" x14ac:dyDescent="0.4">
      <c r="A34" s="61">
        <v>30</v>
      </c>
      <c r="B34" s="53" t="str">
        <f>IF(C34&lt;&gt;"",'基本情報(ローラー'!$D$3,"")</f>
        <v/>
      </c>
      <c r="C34" s="97"/>
      <c r="D34" s="97"/>
      <c r="E34" s="96"/>
      <c r="F34" s="112"/>
      <c r="G34" s="112"/>
      <c r="H34" s="112" t="s">
        <v>72</v>
      </c>
      <c r="I34" s="102"/>
      <c r="J34" s="97"/>
    </row>
    <row r="35" spans="1:10" x14ac:dyDescent="0.4">
      <c r="A35" s="61">
        <v>31</v>
      </c>
      <c r="B35" s="53" t="str">
        <f>IF(C35&lt;&gt;"",'基本情報(ローラー'!$D$3,"")</f>
        <v/>
      </c>
      <c r="C35" s="97"/>
      <c r="D35" s="97"/>
      <c r="E35" s="96"/>
      <c r="F35" s="112"/>
      <c r="G35" s="112"/>
      <c r="H35" s="112" t="s">
        <v>72</v>
      </c>
      <c r="I35" s="102"/>
      <c r="J35" s="97"/>
    </row>
    <row r="36" spans="1:10" x14ac:dyDescent="0.4">
      <c r="A36" s="61">
        <v>32</v>
      </c>
      <c r="B36" s="53" t="str">
        <f>IF(C36&lt;&gt;"",'基本情報(ローラー'!$D$3,"")</f>
        <v/>
      </c>
      <c r="C36" s="97"/>
      <c r="D36" s="97"/>
      <c r="E36" s="96"/>
      <c r="F36" s="112"/>
      <c r="G36" s="112"/>
      <c r="H36" s="112" t="s">
        <v>72</v>
      </c>
      <c r="I36" s="102"/>
      <c r="J36" s="97"/>
    </row>
    <row r="37" spans="1:10" x14ac:dyDescent="0.4">
      <c r="A37" s="61">
        <v>33</v>
      </c>
      <c r="B37" s="53" t="str">
        <f>IF(C37&lt;&gt;"",'基本情報(ローラー'!$D$3,"")</f>
        <v/>
      </c>
      <c r="C37" s="97"/>
      <c r="D37" s="97"/>
      <c r="E37" s="96"/>
      <c r="F37" s="112"/>
      <c r="G37" s="112"/>
      <c r="H37" s="112" t="s">
        <v>72</v>
      </c>
      <c r="I37" s="102"/>
      <c r="J37" s="97"/>
    </row>
    <row r="38" spans="1:10" x14ac:dyDescent="0.4">
      <c r="A38" s="61">
        <v>34</v>
      </c>
      <c r="B38" s="53" t="str">
        <f>IF(C38&lt;&gt;"",'基本情報(ローラー'!$D$3,"")</f>
        <v/>
      </c>
      <c r="C38" s="97"/>
      <c r="D38" s="97"/>
      <c r="E38" s="96"/>
      <c r="F38" s="112"/>
      <c r="G38" s="112"/>
      <c r="H38" s="112" t="s">
        <v>72</v>
      </c>
      <c r="I38" s="102"/>
      <c r="J38" s="97"/>
    </row>
    <row r="39" spans="1:10" x14ac:dyDescent="0.4">
      <c r="A39" s="61">
        <v>35</v>
      </c>
      <c r="B39" s="53" t="str">
        <f>IF(C39&lt;&gt;"",'基本情報(ローラー'!$D$3,"")</f>
        <v/>
      </c>
      <c r="C39" s="97"/>
      <c r="D39" s="97"/>
      <c r="E39" s="96"/>
      <c r="F39" s="112"/>
      <c r="G39" s="112"/>
      <c r="H39" s="112" t="s">
        <v>72</v>
      </c>
      <c r="I39" s="102"/>
      <c r="J39" s="97"/>
    </row>
    <row r="40" spans="1:10" x14ac:dyDescent="0.4">
      <c r="A40" s="61">
        <v>36</v>
      </c>
      <c r="B40" s="53" t="str">
        <f>IF(C40&lt;&gt;"",'基本情報(ローラー'!$D$3,"")</f>
        <v/>
      </c>
      <c r="C40" s="97"/>
      <c r="D40" s="97"/>
      <c r="E40" s="96"/>
      <c r="F40" s="112"/>
      <c r="G40" s="112"/>
      <c r="H40" s="112" t="s">
        <v>72</v>
      </c>
      <c r="I40" s="102"/>
      <c r="J40" s="97"/>
    </row>
    <row r="41" spans="1:10" x14ac:dyDescent="0.4">
      <c r="A41" s="61">
        <v>37</v>
      </c>
      <c r="B41" s="53" t="str">
        <f>IF(C41&lt;&gt;"",'基本情報(ローラー'!$D$3,"")</f>
        <v/>
      </c>
      <c r="C41" s="97"/>
      <c r="D41" s="97"/>
      <c r="E41" s="96"/>
      <c r="F41" s="112"/>
      <c r="G41" s="112"/>
      <c r="H41" s="112" t="s">
        <v>72</v>
      </c>
      <c r="I41" s="102"/>
      <c r="J41" s="97"/>
    </row>
    <row r="42" spans="1:10" x14ac:dyDescent="0.4">
      <c r="A42" s="61">
        <v>38</v>
      </c>
      <c r="B42" s="53" t="str">
        <f>IF(C42&lt;&gt;"",'基本情報(ローラー'!$D$3,"")</f>
        <v/>
      </c>
      <c r="C42" s="97"/>
      <c r="D42" s="97"/>
      <c r="E42" s="96"/>
      <c r="F42" s="112"/>
      <c r="G42" s="112"/>
      <c r="H42" s="112" t="s">
        <v>72</v>
      </c>
      <c r="I42" s="102"/>
      <c r="J42" s="97"/>
    </row>
    <row r="43" spans="1:10" x14ac:dyDescent="0.4">
      <c r="A43" s="61">
        <v>39</v>
      </c>
      <c r="B43" s="53" t="str">
        <f>IF(C43&lt;&gt;"",'基本情報(ローラー'!$D$3,"")</f>
        <v/>
      </c>
      <c r="C43" s="97"/>
      <c r="D43" s="97"/>
      <c r="E43" s="96"/>
      <c r="F43" s="112"/>
      <c r="G43" s="112"/>
      <c r="H43" s="112" t="s">
        <v>72</v>
      </c>
      <c r="I43" s="102"/>
      <c r="J43" s="97"/>
    </row>
    <row r="44" spans="1:10" x14ac:dyDescent="0.4">
      <c r="A44" s="61">
        <v>40</v>
      </c>
      <c r="B44" s="53" t="str">
        <f>IF(C44&lt;&gt;"",'基本情報(ローラー'!$D$3,"")</f>
        <v/>
      </c>
      <c r="C44" s="97"/>
      <c r="D44" s="97"/>
      <c r="E44" s="96"/>
      <c r="F44" s="112"/>
      <c r="G44" s="112"/>
      <c r="H44" s="112" t="s">
        <v>72</v>
      </c>
      <c r="I44" s="102"/>
      <c r="J44" s="97"/>
    </row>
    <row r="45" spans="1:10" x14ac:dyDescent="0.4">
      <c r="A45" s="61">
        <v>41</v>
      </c>
      <c r="B45" s="53" t="str">
        <f>IF(C45&lt;&gt;"",'基本情報(ローラー'!$D$3,"")</f>
        <v/>
      </c>
      <c r="C45" s="97"/>
      <c r="D45" s="97"/>
      <c r="E45" s="96"/>
      <c r="F45" s="112"/>
      <c r="G45" s="112"/>
      <c r="H45" s="112" t="s">
        <v>72</v>
      </c>
      <c r="I45" s="102"/>
      <c r="J45" s="97"/>
    </row>
    <row r="46" spans="1:10" x14ac:dyDescent="0.4">
      <c r="A46" s="61">
        <v>42</v>
      </c>
      <c r="B46" s="53" t="str">
        <f>IF(C46&lt;&gt;"",'基本情報(ローラー'!$D$3,"")</f>
        <v/>
      </c>
      <c r="C46" s="97"/>
      <c r="D46" s="97"/>
      <c r="E46" s="96"/>
      <c r="F46" s="112"/>
      <c r="G46" s="112"/>
      <c r="H46" s="112" t="s">
        <v>72</v>
      </c>
      <c r="I46" s="102"/>
      <c r="J46" s="97"/>
    </row>
    <row r="47" spans="1:10" x14ac:dyDescent="0.4">
      <c r="A47" s="61">
        <v>43</v>
      </c>
      <c r="B47" s="53" t="str">
        <f>IF(C47&lt;&gt;"",'基本情報(ローラー'!$D$3,"")</f>
        <v/>
      </c>
      <c r="C47" s="97"/>
      <c r="D47" s="97"/>
      <c r="E47" s="96"/>
      <c r="F47" s="112"/>
      <c r="G47" s="112"/>
      <c r="H47" s="112" t="s">
        <v>72</v>
      </c>
      <c r="I47" s="102"/>
      <c r="J47" s="97"/>
    </row>
    <row r="48" spans="1:10" x14ac:dyDescent="0.4">
      <c r="A48" s="61">
        <v>44</v>
      </c>
      <c r="B48" s="53" t="str">
        <f>IF(C48&lt;&gt;"",'基本情報(ローラー'!$D$3,"")</f>
        <v/>
      </c>
      <c r="C48" s="97"/>
      <c r="D48" s="97"/>
      <c r="E48" s="96"/>
      <c r="F48" s="112"/>
      <c r="G48" s="112"/>
      <c r="H48" s="112" t="s">
        <v>72</v>
      </c>
      <c r="I48" s="102"/>
      <c r="J48" s="97"/>
    </row>
    <row r="49" spans="1:10" x14ac:dyDescent="0.4">
      <c r="A49" s="61">
        <v>45</v>
      </c>
      <c r="B49" s="53" t="str">
        <f>IF(C49&lt;&gt;"",'基本情報(ローラー'!$D$3,"")</f>
        <v/>
      </c>
      <c r="C49" s="97"/>
      <c r="D49" s="97"/>
      <c r="E49" s="96"/>
      <c r="F49" s="112"/>
      <c r="G49" s="112"/>
      <c r="H49" s="112" t="s">
        <v>72</v>
      </c>
      <c r="I49" s="102"/>
      <c r="J49" s="97"/>
    </row>
    <row r="50" spans="1:10" x14ac:dyDescent="0.4">
      <c r="A50" s="61">
        <v>46</v>
      </c>
      <c r="B50" s="53" t="str">
        <f>IF(C50&lt;&gt;"",'基本情報(ローラー'!$D$3,"")</f>
        <v/>
      </c>
      <c r="C50" s="97"/>
      <c r="D50" s="97"/>
      <c r="E50" s="96"/>
      <c r="F50" s="112"/>
      <c r="G50" s="112"/>
      <c r="H50" s="112" t="s">
        <v>72</v>
      </c>
      <c r="I50" s="102"/>
      <c r="J50" s="97"/>
    </row>
    <row r="51" spans="1:10" x14ac:dyDescent="0.4">
      <c r="A51" s="61">
        <v>47</v>
      </c>
      <c r="B51" s="53" t="str">
        <f>IF(C51&lt;&gt;"",'基本情報(ローラー'!$D$3,"")</f>
        <v/>
      </c>
      <c r="C51" s="97"/>
      <c r="D51" s="97"/>
      <c r="E51" s="96"/>
      <c r="F51" s="112"/>
      <c r="G51" s="112"/>
      <c r="H51" s="112" t="s">
        <v>72</v>
      </c>
      <c r="I51" s="102"/>
      <c r="J51" s="97"/>
    </row>
    <row r="52" spans="1:10" x14ac:dyDescent="0.4">
      <c r="A52" s="61">
        <v>48</v>
      </c>
      <c r="B52" s="53" t="str">
        <f>IF(C52&lt;&gt;"",'基本情報(ローラー'!$D$3,"")</f>
        <v/>
      </c>
      <c r="C52" s="97"/>
      <c r="D52" s="97"/>
      <c r="E52" s="96"/>
      <c r="F52" s="112"/>
      <c r="G52" s="112"/>
      <c r="H52" s="112" t="s">
        <v>72</v>
      </c>
      <c r="I52" s="102"/>
      <c r="J52" s="97"/>
    </row>
    <row r="53" spans="1:10" x14ac:dyDescent="0.4">
      <c r="A53" s="61">
        <v>49</v>
      </c>
      <c r="B53" s="53" t="str">
        <f>IF(C53&lt;&gt;"",'基本情報(ローラー'!$D$3,"")</f>
        <v/>
      </c>
      <c r="C53" s="97"/>
      <c r="D53" s="97"/>
      <c r="E53" s="96"/>
      <c r="F53" s="112"/>
      <c r="G53" s="112"/>
      <c r="H53" s="112" t="s">
        <v>72</v>
      </c>
      <c r="I53" s="102"/>
      <c r="J53" s="97"/>
    </row>
    <row r="54" spans="1:10" x14ac:dyDescent="0.4">
      <c r="A54" s="61">
        <v>50</v>
      </c>
      <c r="B54" s="53" t="str">
        <f>IF(C54&lt;&gt;"",'基本情報(ローラー'!$D$3,"")</f>
        <v/>
      </c>
      <c r="C54" s="97"/>
      <c r="D54" s="97"/>
      <c r="E54" s="96"/>
      <c r="F54" s="112"/>
      <c r="G54" s="112"/>
      <c r="H54" s="112" t="s">
        <v>72</v>
      </c>
      <c r="I54" s="102"/>
      <c r="J54" s="97"/>
    </row>
    <row r="55" spans="1:10" x14ac:dyDescent="0.4">
      <c r="A55" s="61">
        <v>51</v>
      </c>
      <c r="B55" s="53" t="str">
        <f>IF(C55&lt;&gt;"",'基本情報(ローラー'!$D$3,"")</f>
        <v/>
      </c>
      <c r="C55" s="97"/>
      <c r="D55" s="97"/>
      <c r="E55" s="96"/>
      <c r="F55" s="112"/>
      <c r="G55" s="112"/>
      <c r="H55" s="112" t="s">
        <v>72</v>
      </c>
      <c r="I55" s="102"/>
      <c r="J55" s="97"/>
    </row>
    <row r="56" spans="1:10" x14ac:dyDescent="0.4">
      <c r="A56" s="61">
        <v>52</v>
      </c>
      <c r="B56" s="53" t="str">
        <f>IF(C56&lt;&gt;"",'基本情報(ローラー'!$D$3,"")</f>
        <v/>
      </c>
      <c r="C56" s="97"/>
      <c r="D56" s="97"/>
      <c r="E56" s="96"/>
      <c r="F56" s="112"/>
      <c r="G56" s="112"/>
      <c r="H56" s="112" t="s">
        <v>72</v>
      </c>
      <c r="I56" s="102"/>
      <c r="J56" s="97"/>
    </row>
    <row r="57" spans="1:10" x14ac:dyDescent="0.4">
      <c r="A57" s="61">
        <v>53</v>
      </c>
      <c r="B57" s="53" t="str">
        <f>IF(C57&lt;&gt;"",'基本情報(ローラー'!$D$3,"")</f>
        <v/>
      </c>
      <c r="C57" s="97"/>
      <c r="D57" s="97"/>
      <c r="E57" s="96"/>
      <c r="F57" s="112"/>
      <c r="G57" s="112"/>
      <c r="H57" s="112" t="s">
        <v>72</v>
      </c>
      <c r="I57" s="102"/>
      <c r="J57" s="97"/>
    </row>
    <row r="58" spans="1:10" x14ac:dyDescent="0.4">
      <c r="A58" s="61">
        <v>54</v>
      </c>
      <c r="B58" s="53" t="str">
        <f>IF(C58&lt;&gt;"",'基本情報(ローラー'!$D$3,"")</f>
        <v/>
      </c>
      <c r="C58" s="97"/>
      <c r="D58" s="97"/>
      <c r="E58" s="96"/>
      <c r="F58" s="112"/>
      <c r="G58" s="112"/>
      <c r="H58" s="112" t="s">
        <v>72</v>
      </c>
      <c r="I58" s="102"/>
      <c r="J58" s="97"/>
    </row>
    <row r="59" spans="1:10" x14ac:dyDescent="0.4">
      <c r="A59" s="61">
        <v>55</v>
      </c>
      <c r="B59" s="53" t="str">
        <f>IF(C59&lt;&gt;"",'基本情報(ローラー'!$D$3,"")</f>
        <v/>
      </c>
      <c r="C59" s="97"/>
      <c r="D59" s="97"/>
      <c r="E59" s="96"/>
      <c r="F59" s="112"/>
      <c r="G59" s="112"/>
      <c r="H59" s="112" t="s">
        <v>72</v>
      </c>
      <c r="I59" s="102"/>
      <c r="J59" s="97"/>
    </row>
    <row r="60" spans="1:10" x14ac:dyDescent="0.4">
      <c r="A60" s="61">
        <v>56</v>
      </c>
      <c r="B60" s="53" t="str">
        <f>IF(C60&lt;&gt;"",'基本情報(ローラー'!$D$3,"")</f>
        <v/>
      </c>
      <c r="C60" s="97"/>
      <c r="D60" s="97"/>
      <c r="E60" s="96"/>
      <c r="F60" s="112"/>
      <c r="G60" s="112"/>
      <c r="H60" s="112" t="s">
        <v>72</v>
      </c>
      <c r="I60" s="102"/>
      <c r="J60" s="97"/>
    </row>
    <row r="61" spans="1:10" x14ac:dyDescent="0.4">
      <c r="A61" s="61">
        <v>57</v>
      </c>
      <c r="B61" s="53" t="str">
        <f>IF(C61&lt;&gt;"",'基本情報(ローラー'!$D$3,"")</f>
        <v/>
      </c>
      <c r="C61" s="97"/>
      <c r="D61" s="97"/>
      <c r="E61" s="96"/>
      <c r="F61" s="112"/>
      <c r="G61" s="112"/>
      <c r="H61" s="112" t="s">
        <v>72</v>
      </c>
      <c r="I61" s="102"/>
      <c r="J61" s="97"/>
    </row>
    <row r="62" spans="1:10" x14ac:dyDescent="0.4">
      <c r="A62" s="61">
        <v>58</v>
      </c>
      <c r="B62" s="53" t="str">
        <f>IF(C62&lt;&gt;"",'基本情報(ローラー'!$D$3,"")</f>
        <v/>
      </c>
      <c r="C62" s="97"/>
      <c r="D62" s="97"/>
      <c r="E62" s="96"/>
      <c r="F62" s="112"/>
      <c r="G62" s="112"/>
      <c r="H62" s="112" t="s">
        <v>72</v>
      </c>
      <c r="I62" s="102"/>
      <c r="J62" s="97"/>
    </row>
    <row r="63" spans="1:10" x14ac:dyDescent="0.4">
      <c r="A63" s="61">
        <v>59</v>
      </c>
      <c r="B63" s="53" t="str">
        <f>IF(C63&lt;&gt;"",'基本情報(ローラー'!$D$3,"")</f>
        <v/>
      </c>
      <c r="C63" s="97"/>
      <c r="D63" s="97"/>
      <c r="E63" s="96"/>
      <c r="F63" s="112"/>
      <c r="G63" s="112"/>
      <c r="H63" s="112" t="s">
        <v>72</v>
      </c>
      <c r="I63" s="102"/>
      <c r="J63" s="97"/>
    </row>
    <row r="64" spans="1:10" x14ac:dyDescent="0.4">
      <c r="A64" s="61">
        <v>60</v>
      </c>
      <c r="B64" s="53" t="str">
        <f>IF(C64&lt;&gt;"",'基本情報(ローラー'!$D$3,"")</f>
        <v/>
      </c>
      <c r="C64" s="97"/>
      <c r="D64" s="97"/>
      <c r="E64" s="96"/>
      <c r="F64" s="112"/>
      <c r="G64" s="112"/>
      <c r="H64" s="112" t="s">
        <v>72</v>
      </c>
      <c r="I64" s="102"/>
      <c r="J64" s="97"/>
    </row>
  </sheetData>
  <sheetProtection algorithmName="SHA-512" hashValue="Y/w6iGxgus+NF5iYgiJeP5SKsVktGdUzPeIlwMtqG309eLskbY4oAjX23CDDMJlDke5lmg78+x8mHUzxeQQrpg==" saltValue="wxyRfBDFhYNyFVGvEo59fQ==" spinCount="100000" sheet="1" selectLockedCells="1"/>
  <mergeCells count="6">
    <mergeCell ref="G1:H1"/>
    <mergeCell ref="I2:I3"/>
    <mergeCell ref="L3:R4"/>
    <mergeCell ref="J2:J3"/>
    <mergeCell ref="F2:H2"/>
    <mergeCell ref="F3:H3"/>
  </mergeCells>
  <phoneticPr fontId="4"/>
  <dataValidations count="3">
    <dataValidation type="list" allowBlank="1" showInputMessage="1" showErrorMessage="1" sqref="F5:H64" xr:uid="{A6B151C3-2D02-4FC8-A6E3-94AC223EAD4C}">
      <formula1>"　,〇"</formula1>
    </dataValidation>
    <dataValidation type="list" allowBlank="1" showInputMessage="1" showErrorMessage="1" sqref="I5:I64" xr:uid="{413F3355-4C43-4D36-94E9-2C8E1905E90E}">
      <formula1>"NNN,SNS"</formula1>
    </dataValidation>
    <dataValidation type="list" allowBlank="1" showInputMessage="1" showErrorMessage="1" sqref="E5:E64" xr:uid="{E07C30F9-E582-4EAF-9E2A-B12AE592EB31}">
      <formula1>"男子,女子"</formula1>
    </dataValidation>
  </dataValidations>
  <pageMargins left="0.70866141732283472" right="0.33" top="0.74803149606299213" bottom="0.74803149606299213" header="0.31496062992125984" footer="0.31496062992125984"/>
  <pageSetup paperSize="9" scale="55" fitToHeight="0" orientation="landscape"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564327-DA0E-4B22-94A4-222438382C2E}">
  <sheetPr>
    <tabColor theme="8" tint="0.59999389629810485"/>
    <pageSetUpPr fitToPage="1"/>
  </sheetPr>
  <dimension ref="A1:U64"/>
  <sheetViews>
    <sheetView showGridLines="0" showZeros="0" view="pageBreakPreview" zoomScale="90" zoomScaleNormal="100" zoomScaleSheetLayoutView="90" workbookViewId="0">
      <pane xSplit="1" ySplit="4" topLeftCell="B8" activePane="bottomRight" state="frozen"/>
      <selection activeCell="C15" sqref="C15"/>
      <selection pane="topRight" activeCell="C15" sqref="C15"/>
      <selection pane="bottomLeft" activeCell="C15" sqref="C15"/>
      <selection pane="bottomRight" activeCell="K13" sqref="K13"/>
    </sheetView>
  </sheetViews>
  <sheetFormatPr defaultRowHeight="18.75" x14ac:dyDescent="0.4"/>
  <cols>
    <col min="1" max="1" width="7.125" bestFit="1" customWidth="1"/>
    <col min="2" max="2" width="14.5" customWidth="1"/>
    <col min="3" max="3" width="14.625" bestFit="1" customWidth="1"/>
    <col min="4" max="4" width="19.25" bestFit="1" customWidth="1"/>
    <col min="5" max="5" width="14.625" customWidth="1"/>
    <col min="6" max="6" width="9.25" customWidth="1"/>
    <col min="7" max="7" width="13" bestFit="1" customWidth="1"/>
    <col min="8" max="8" width="13.875" bestFit="1" customWidth="1"/>
    <col min="9" max="9" width="18.25" style="34" bestFit="1" customWidth="1"/>
    <col min="10" max="10" width="5.75" bestFit="1" customWidth="1"/>
    <col min="11" max="11" width="11.25" bestFit="1" customWidth="1"/>
    <col min="12" max="12" width="13" style="78" bestFit="1" customWidth="1"/>
    <col min="13" max="13" width="5.75" bestFit="1" customWidth="1"/>
    <col min="14" max="14" width="11" bestFit="1" customWidth="1"/>
    <col min="15" max="15" width="15.125" customWidth="1"/>
    <col min="16" max="16" width="11" style="81" bestFit="1" customWidth="1"/>
    <col min="17" max="17" width="14.875" customWidth="1"/>
    <col min="18" max="18" width="10.125" style="81" bestFit="1" customWidth="1"/>
    <col min="19" max="19" width="20.625" customWidth="1"/>
    <col min="20" max="20" width="11.625" bestFit="1" customWidth="1"/>
  </cols>
  <sheetData>
    <row r="1" spans="1:21" ht="25.5" x14ac:dyDescent="0.5">
      <c r="A1" s="34"/>
      <c r="B1" s="69" t="s">
        <v>89</v>
      </c>
      <c r="C1" s="69"/>
      <c r="E1" s="34"/>
      <c r="F1" s="34"/>
      <c r="H1" s="34"/>
      <c r="J1" s="35"/>
      <c r="K1" s="34"/>
      <c r="L1" s="75"/>
      <c r="M1" s="35"/>
      <c r="N1" s="34"/>
      <c r="P1" s="34"/>
    </row>
    <row r="2" spans="1:21" x14ac:dyDescent="0.4">
      <c r="A2" s="34"/>
      <c r="B2" s="34" t="s">
        <v>98</v>
      </c>
      <c r="C2" s="34" t="s">
        <v>115</v>
      </c>
      <c r="D2" s="34"/>
      <c r="E2" s="34" t="s">
        <v>49</v>
      </c>
      <c r="F2" s="34"/>
      <c r="G2" t="s">
        <v>50</v>
      </c>
      <c r="H2" s="34"/>
      <c r="I2" s="34" t="s">
        <v>51</v>
      </c>
      <c r="J2" s="35"/>
      <c r="K2" s="34" t="s">
        <v>52</v>
      </c>
      <c r="L2" s="76" t="s">
        <v>96</v>
      </c>
      <c r="M2" s="35"/>
      <c r="N2" s="34" t="s">
        <v>53</v>
      </c>
      <c r="O2" s="36" t="s">
        <v>54</v>
      </c>
      <c r="P2" s="34" t="s">
        <v>55</v>
      </c>
      <c r="Q2" t="s">
        <v>56</v>
      </c>
      <c r="S2" s="194" t="s">
        <v>10</v>
      </c>
    </row>
    <row r="3" spans="1:21" x14ac:dyDescent="0.4">
      <c r="A3" s="37" t="s">
        <v>57</v>
      </c>
      <c r="B3" s="41" t="s">
        <v>99</v>
      </c>
      <c r="C3" s="38" t="s">
        <v>11</v>
      </c>
      <c r="D3" s="108" t="s">
        <v>111</v>
      </c>
      <c r="E3" s="39" t="s">
        <v>58</v>
      </c>
      <c r="F3" s="41" t="s">
        <v>59</v>
      </c>
      <c r="G3" s="40" t="s">
        <v>60</v>
      </c>
      <c r="H3" s="37" t="s">
        <v>14</v>
      </c>
      <c r="I3" s="41" t="s">
        <v>58</v>
      </c>
      <c r="J3" s="40" t="s">
        <v>61</v>
      </c>
      <c r="K3" s="41" t="s">
        <v>62</v>
      </c>
      <c r="L3" s="74" t="s">
        <v>97</v>
      </c>
      <c r="M3" s="42" t="s">
        <v>63</v>
      </c>
      <c r="N3" s="37" t="s">
        <v>64</v>
      </c>
      <c r="O3" s="39" t="s">
        <v>58</v>
      </c>
      <c r="P3" s="37" t="s">
        <v>64</v>
      </c>
      <c r="Q3" s="40" t="s">
        <v>65</v>
      </c>
      <c r="R3" s="83" t="s">
        <v>66</v>
      </c>
      <c r="S3" s="195"/>
      <c r="T3" s="43" t="s">
        <v>67</v>
      </c>
    </row>
    <row r="4" spans="1:21" s="7" customFormat="1" ht="21.75" customHeight="1" x14ac:dyDescent="0.4">
      <c r="A4" s="44" t="s">
        <v>9</v>
      </c>
      <c r="B4" s="44" t="s">
        <v>101</v>
      </c>
      <c r="C4" s="45" t="s">
        <v>13</v>
      </c>
      <c r="D4" s="45" t="s">
        <v>112</v>
      </c>
      <c r="E4" s="45" t="s">
        <v>68</v>
      </c>
      <c r="F4" s="46">
        <v>1</v>
      </c>
      <c r="G4" s="47" t="s">
        <v>18</v>
      </c>
      <c r="H4" s="46" t="s">
        <v>19</v>
      </c>
      <c r="I4" s="82" t="s">
        <v>69</v>
      </c>
      <c r="J4" s="47" t="s">
        <v>70</v>
      </c>
      <c r="K4" s="48">
        <v>40635</v>
      </c>
      <c r="L4" s="77">
        <f>IF(K4="","",DATEDIF(K4,$T$4,"Y"))</f>
        <v>14</v>
      </c>
      <c r="M4" s="49">
        <v>2</v>
      </c>
      <c r="N4" s="44">
        <v>12345678</v>
      </c>
      <c r="O4" s="50" t="s">
        <v>71</v>
      </c>
      <c r="P4" s="44">
        <v>12345678</v>
      </c>
      <c r="Q4" s="51" t="s">
        <v>84</v>
      </c>
      <c r="R4" s="84">
        <v>12345678</v>
      </c>
      <c r="S4" s="46"/>
      <c r="T4" s="52">
        <v>45913</v>
      </c>
      <c r="U4"/>
    </row>
    <row r="5" spans="1:21" x14ac:dyDescent="0.4">
      <c r="A5" s="53">
        <v>1</v>
      </c>
      <c r="B5" s="53" t="s">
        <v>104</v>
      </c>
      <c r="C5" s="54" t="s">
        <v>73</v>
      </c>
      <c r="D5" s="96" t="s">
        <v>113</v>
      </c>
      <c r="E5" s="55" t="s">
        <v>68</v>
      </c>
      <c r="F5" s="54">
        <v>1</v>
      </c>
      <c r="G5" s="56" t="s">
        <v>18</v>
      </c>
      <c r="H5" s="96" t="s">
        <v>19</v>
      </c>
      <c r="I5" s="54" t="s">
        <v>74</v>
      </c>
      <c r="J5" s="56" t="s">
        <v>70</v>
      </c>
      <c r="K5" s="57">
        <v>39174</v>
      </c>
      <c r="L5" s="79">
        <f t="shared" ref="L5:L64" si="0">IF(K5="","",DATEDIF(K5,$T$4,"Y"))</f>
        <v>18</v>
      </c>
      <c r="M5" s="58">
        <v>3</v>
      </c>
      <c r="N5" s="59" t="s">
        <v>75</v>
      </c>
      <c r="O5" s="56" t="s">
        <v>71</v>
      </c>
      <c r="P5" s="59">
        <v>33000001</v>
      </c>
      <c r="Q5" s="60" t="s">
        <v>84</v>
      </c>
      <c r="R5" s="85">
        <v>12345678</v>
      </c>
      <c r="S5" s="54"/>
    </row>
    <row r="6" spans="1:21" x14ac:dyDescent="0.4">
      <c r="A6" s="61">
        <v>2</v>
      </c>
      <c r="B6" s="53" t="s">
        <v>104</v>
      </c>
      <c r="C6" s="54" t="s">
        <v>73</v>
      </c>
      <c r="D6" s="96" t="s">
        <v>113</v>
      </c>
      <c r="E6" s="55" t="s">
        <v>68</v>
      </c>
      <c r="F6" s="55">
        <v>2</v>
      </c>
      <c r="G6" s="62" t="s">
        <v>76</v>
      </c>
      <c r="H6" s="97" t="s">
        <v>77</v>
      </c>
      <c r="I6" s="54" t="s">
        <v>74</v>
      </c>
      <c r="J6" s="56" t="s">
        <v>70</v>
      </c>
      <c r="K6" s="63">
        <v>39569</v>
      </c>
      <c r="L6" s="80">
        <f t="shared" si="0"/>
        <v>17</v>
      </c>
      <c r="M6" s="64">
        <v>2</v>
      </c>
      <c r="N6" s="65" t="s">
        <v>78</v>
      </c>
      <c r="O6" s="56" t="s">
        <v>71</v>
      </c>
      <c r="P6" s="59">
        <v>33000002</v>
      </c>
      <c r="Q6" s="60" t="s">
        <v>84</v>
      </c>
      <c r="R6" s="85">
        <v>12345678</v>
      </c>
      <c r="S6" s="55"/>
    </row>
    <row r="7" spans="1:21" x14ac:dyDescent="0.4">
      <c r="A7" s="61">
        <v>3</v>
      </c>
      <c r="B7" s="53" t="s">
        <v>104</v>
      </c>
      <c r="C7" s="54" t="s">
        <v>73</v>
      </c>
      <c r="D7" s="96" t="s">
        <v>113</v>
      </c>
      <c r="E7" s="55" t="s">
        <v>68</v>
      </c>
      <c r="F7" s="55">
        <v>3</v>
      </c>
      <c r="G7" s="62" t="s">
        <v>79</v>
      </c>
      <c r="H7" s="97" t="s">
        <v>80</v>
      </c>
      <c r="I7" s="54" t="s">
        <v>74</v>
      </c>
      <c r="J7" s="56" t="s">
        <v>70</v>
      </c>
      <c r="K7" s="63">
        <v>39965</v>
      </c>
      <c r="L7" s="80">
        <f t="shared" si="0"/>
        <v>16</v>
      </c>
      <c r="M7" s="64">
        <v>1</v>
      </c>
      <c r="N7" s="65" t="s">
        <v>81</v>
      </c>
      <c r="O7" s="56" t="s">
        <v>82</v>
      </c>
      <c r="P7" s="59"/>
      <c r="Q7" s="60" t="s">
        <v>84</v>
      </c>
      <c r="R7" s="85">
        <v>12345678</v>
      </c>
      <c r="S7" s="55"/>
    </row>
    <row r="8" spans="1:21" x14ac:dyDescent="0.4">
      <c r="A8" s="61">
        <v>4</v>
      </c>
      <c r="B8" s="53" t="s">
        <v>104</v>
      </c>
      <c r="C8" s="54" t="s">
        <v>73</v>
      </c>
      <c r="D8" s="96" t="s">
        <v>113</v>
      </c>
      <c r="E8" s="55" t="s">
        <v>83</v>
      </c>
      <c r="F8" s="55">
        <v>1</v>
      </c>
      <c r="G8" s="62" t="s">
        <v>79</v>
      </c>
      <c r="H8" s="97" t="s">
        <v>80</v>
      </c>
      <c r="I8" s="54" t="s">
        <v>74</v>
      </c>
      <c r="J8" s="56" t="s">
        <v>70</v>
      </c>
      <c r="K8" s="63">
        <v>39965</v>
      </c>
      <c r="L8" s="80">
        <f t="shared" si="0"/>
        <v>16</v>
      </c>
      <c r="M8" s="64">
        <v>1</v>
      </c>
      <c r="N8" s="65" t="s">
        <v>81</v>
      </c>
      <c r="O8" s="56" t="s">
        <v>82</v>
      </c>
      <c r="P8" s="59"/>
      <c r="Q8" s="60" t="s">
        <v>84</v>
      </c>
      <c r="R8" s="85">
        <v>12345678</v>
      </c>
      <c r="S8" s="55"/>
    </row>
    <row r="9" spans="1:21" x14ac:dyDescent="0.4">
      <c r="A9" s="61">
        <v>5</v>
      </c>
      <c r="B9" s="53" t="s">
        <v>104</v>
      </c>
      <c r="C9" s="54" t="s">
        <v>73</v>
      </c>
      <c r="D9" s="96" t="s">
        <v>113</v>
      </c>
      <c r="E9" s="55" t="s">
        <v>83</v>
      </c>
      <c r="F9" s="55">
        <v>2</v>
      </c>
      <c r="G9" s="62" t="s">
        <v>18</v>
      </c>
      <c r="H9" s="97" t="s">
        <v>19</v>
      </c>
      <c r="I9" s="54" t="s">
        <v>74</v>
      </c>
      <c r="J9" s="56" t="s">
        <v>70</v>
      </c>
      <c r="K9" s="57">
        <v>39174</v>
      </c>
      <c r="L9" s="80">
        <f t="shared" si="0"/>
        <v>18</v>
      </c>
      <c r="M9" s="64">
        <v>3</v>
      </c>
      <c r="N9" s="59" t="s">
        <v>75</v>
      </c>
      <c r="O9" s="56" t="s">
        <v>85</v>
      </c>
      <c r="P9" s="109"/>
      <c r="Q9" s="60" t="s">
        <v>84</v>
      </c>
      <c r="R9" s="85">
        <v>12345678</v>
      </c>
      <c r="S9" s="55"/>
    </row>
    <row r="10" spans="1:21" x14ac:dyDescent="0.4">
      <c r="A10" s="61">
        <v>6</v>
      </c>
      <c r="B10" s="53" t="s">
        <v>104</v>
      </c>
      <c r="C10" s="54" t="s">
        <v>73</v>
      </c>
      <c r="D10" s="96" t="s">
        <v>113</v>
      </c>
      <c r="E10" s="55" t="s">
        <v>83</v>
      </c>
      <c r="F10" s="55">
        <v>3</v>
      </c>
      <c r="G10" s="62" t="s">
        <v>76</v>
      </c>
      <c r="H10" s="97" t="s">
        <v>77</v>
      </c>
      <c r="I10" s="54" t="s">
        <v>74</v>
      </c>
      <c r="J10" s="56" t="s">
        <v>70</v>
      </c>
      <c r="K10" s="63">
        <v>39569</v>
      </c>
      <c r="L10" s="80">
        <f t="shared" si="0"/>
        <v>17</v>
      </c>
      <c r="M10" s="64">
        <v>2</v>
      </c>
      <c r="N10" s="65" t="s">
        <v>78</v>
      </c>
      <c r="O10" s="56" t="s">
        <v>71</v>
      </c>
      <c r="P10" s="59">
        <v>33000002</v>
      </c>
      <c r="Q10" s="60" t="s">
        <v>84</v>
      </c>
      <c r="R10" s="85">
        <v>12345678</v>
      </c>
      <c r="S10" s="55"/>
    </row>
    <row r="11" spans="1:21" x14ac:dyDescent="0.4">
      <c r="A11" s="61">
        <v>7</v>
      </c>
      <c r="B11" s="53" t="s">
        <v>104</v>
      </c>
      <c r="C11" s="54" t="s">
        <v>105</v>
      </c>
      <c r="D11" s="97" t="s">
        <v>114</v>
      </c>
      <c r="E11" s="55" t="s">
        <v>106</v>
      </c>
      <c r="F11" s="55"/>
      <c r="G11" s="62" t="s">
        <v>107</v>
      </c>
      <c r="H11" s="97" t="s">
        <v>109</v>
      </c>
      <c r="I11" s="54" t="s">
        <v>69</v>
      </c>
      <c r="J11" s="56" t="s">
        <v>110</v>
      </c>
      <c r="K11" s="63">
        <v>40786</v>
      </c>
      <c r="L11" s="80">
        <f t="shared" si="0"/>
        <v>14</v>
      </c>
      <c r="M11" s="64">
        <v>2</v>
      </c>
      <c r="N11" s="66"/>
      <c r="O11" s="56" t="s">
        <v>72</v>
      </c>
      <c r="P11" s="59"/>
      <c r="Q11" s="60" t="s">
        <v>84</v>
      </c>
      <c r="R11" s="85">
        <v>12345678</v>
      </c>
      <c r="S11" s="55"/>
    </row>
    <row r="12" spans="1:21" x14ac:dyDescent="0.4">
      <c r="A12" s="61">
        <v>8</v>
      </c>
      <c r="B12" s="53" t="s">
        <v>104</v>
      </c>
      <c r="C12" s="54" t="s">
        <v>105</v>
      </c>
      <c r="D12" s="97" t="s">
        <v>114</v>
      </c>
      <c r="E12" s="55" t="s">
        <v>108</v>
      </c>
      <c r="F12" s="55"/>
      <c r="G12" s="62" t="s">
        <v>107</v>
      </c>
      <c r="H12" s="97" t="s">
        <v>109</v>
      </c>
      <c r="I12" s="54" t="s">
        <v>69</v>
      </c>
      <c r="J12" s="56" t="s">
        <v>110</v>
      </c>
      <c r="K12" s="63">
        <v>40786</v>
      </c>
      <c r="L12" s="80">
        <f t="shared" si="0"/>
        <v>14</v>
      </c>
      <c r="M12" s="64">
        <v>2</v>
      </c>
      <c r="N12" s="66"/>
      <c r="O12" s="56" t="s">
        <v>72</v>
      </c>
      <c r="P12" s="59"/>
      <c r="Q12" s="60" t="s">
        <v>84</v>
      </c>
      <c r="R12" s="85">
        <v>12345678</v>
      </c>
      <c r="S12" s="55"/>
    </row>
    <row r="13" spans="1:21" x14ac:dyDescent="0.4">
      <c r="A13" s="61">
        <v>9</v>
      </c>
      <c r="B13" s="53"/>
      <c r="C13" s="54"/>
      <c r="D13" s="97"/>
      <c r="E13" s="55"/>
      <c r="F13" s="55"/>
      <c r="G13" s="62"/>
      <c r="H13" s="97"/>
      <c r="I13" s="54"/>
      <c r="J13" s="56"/>
      <c r="K13" s="55"/>
      <c r="L13" s="80" t="str">
        <f t="shared" si="0"/>
        <v/>
      </c>
      <c r="M13" s="64"/>
      <c r="N13" s="66"/>
      <c r="O13" s="56" t="s">
        <v>72</v>
      </c>
      <c r="P13" s="59"/>
      <c r="Q13" s="62"/>
      <c r="R13" s="86"/>
      <c r="S13" s="55"/>
    </row>
    <row r="14" spans="1:21" x14ac:dyDescent="0.4">
      <c r="A14" s="61">
        <v>10</v>
      </c>
      <c r="B14" s="53"/>
      <c r="C14" s="54"/>
      <c r="D14" s="97"/>
      <c r="E14" s="55"/>
      <c r="F14" s="55"/>
      <c r="G14" s="62"/>
      <c r="H14" s="97"/>
      <c r="I14" s="54"/>
      <c r="J14" s="56"/>
      <c r="K14" s="55"/>
      <c r="L14" s="80" t="str">
        <f t="shared" si="0"/>
        <v/>
      </c>
      <c r="M14" s="64"/>
      <c r="N14" s="66"/>
      <c r="O14" s="56" t="s">
        <v>72</v>
      </c>
      <c r="P14" s="59"/>
      <c r="Q14" s="62"/>
      <c r="R14" s="86"/>
      <c r="S14" s="55"/>
    </row>
    <row r="15" spans="1:21" x14ac:dyDescent="0.4">
      <c r="A15" s="61">
        <v>11</v>
      </c>
      <c r="B15" s="61"/>
      <c r="C15" s="55"/>
      <c r="D15" s="97"/>
      <c r="E15" s="55"/>
      <c r="F15" s="55"/>
      <c r="G15" s="62"/>
      <c r="H15" s="97"/>
      <c r="I15" s="54"/>
      <c r="J15" s="56"/>
      <c r="K15" s="55"/>
      <c r="L15" s="80" t="str">
        <f t="shared" si="0"/>
        <v/>
      </c>
      <c r="M15" s="64"/>
      <c r="N15" s="66"/>
      <c r="O15" s="56" t="s">
        <v>72</v>
      </c>
      <c r="P15" s="59"/>
      <c r="Q15" s="62"/>
      <c r="R15" s="86"/>
      <c r="S15" s="55"/>
    </row>
    <row r="16" spans="1:21" x14ac:dyDescent="0.4">
      <c r="A16" s="61">
        <v>12</v>
      </c>
      <c r="B16" s="61"/>
      <c r="C16" s="55"/>
      <c r="D16" s="97"/>
      <c r="E16" s="55" t="s">
        <v>72</v>
      </c>
      <c r="F16" s="55"/>
      <c r="G16" s="62"/>
      <c r="H16" s="97"/>
      <c r="I16" s="54"/>
      <c r="J16" s="56"/>
      <c r="K16" s="55"/>
      <c r="L16" s="80" t="str">
        <f t="shared" si="0"/>
        <v/>
      </c>
      <c r="M16" s="64"/>
      <c r="N16" s="66"/>
      <c r="O16" s="56" t="s">
        <v>72</v>
      </c>
      <c r="P16" s="59"/>
      <c r="Q16" s="62"/>
      <c r="R16" s="86"/>
      <c r="S16" s="55"/>
    </row>
    <row r="17" spans="1:19" x14ac:dyDescent="0.4">
      <c r="A17" s="61">
        <v>13</v>
      </c>
      <c r="B17" s="61"/>
      <c r="C17" s="55"/>
      <c r="D17" s="97"/>
      <c r="E17" s="55" t="s">
        <v>72</v>
      </c>
      <c r="F17" s="55"/>
      <c r="G17" s="62"/>
      <c r="H17" s="97"/>
      <c r="I17" s="54"/>
      <c r="J17" s="56"/>
      <c r="K17" s="55"/>
      <c r="L17" s="80" t="str">
        <f t="shared" si="0"/>
        <v/>
      </c>
      <c r="M17" s="64"/>
      <c r="N17" s="66"/>
      <c r="O17" s="56" t="s">
        <v>72</v>
      </c>
      <c r="P17" s="59"/>
      <c r="Q17" s="62"/>
      <c r="R17" s="86"/>
      <c r="S17" s="55"/>
    </row>
    <row r="18" spans="1:19" x14ac:dyDescent="0.4">
      <c r="A18" s="61">
        <v>14</v>
      </c>
      <c r="B18" s="61"/>
      <c r="C18" s="55"/>
      <c r="D18" s="97"/>
      <c r="E18" s="55" t="s">
        <v>72</v>
      </c>
      <c r="F18" s="55"/>
      <c r="G18" s="62"/>
      <c r="H18" s="97"/>
      <c r="I18" s="54"/>
      <c r="J18" s="56"/>
      <c r="K18" s="55"/>
      <c r="L18" s="80" t="str">
        <f t="shared" si="0"/>
        <v/>
      </c>
      <c r="M18" s="64"/>
      <c r="N18" s="66"/>
      <c r="O18" s="56" t="s">
        <v>72</v>
      </c>
      <c r="P18" s="59"/>
      <c r="Q18" s="62"/>
      <c r="R18" s="86"/>
      <c r="S18" s="55"/>
    </row>
    <row r="19" spans="1:19" x14ac:dyDescent="0.4">
      <c r="A19" s="61">
        <v>15</v>
      </c>
      <c r="B19" s="61"/>
      <c r="C19" s="55"/>
      <c r="D19" s="97"/>
      <c r="E19" s="55" t="s">
        <v>72</v>
      </c>
      <c r="F19" s="55"/>
      <c r="G19" s="62"/>
      <c r="H19" s="97"/>
      <c r="I19" s="54"/>
      <c r="J19" s="56"/>
      <c r="K19" s="55"/>
      <c r="L19" s="80" t="str">
        <f t="shared" si="0"/>
        <v/>
      </c>
      <c r="M19" s="64"/>
      <c r="N19" s="66"/>
      <c r="O19" s="56" t="s">
        <v>72</v>
      </c>
      <c r="P19" s="59"/>
      <c r="Q19" s="62"/>
      <c r="R19" s="86"/>
      <c r="S19" s="55"/>
    </row>
    <row r="20" spans="1:19" x14ac:dyDescent="0.4">
      <c r="A20" s="61">
        <v>16</v>
      </c>
      <c r="B20" s="61"/>
      <c r="C20" s="55"/>
      <c r="D20" s="97"/>
      <c r="E20" s="55" t="s">
        <v>72</v>
      </c>
      <c r="F20" s="55"/>
      <c r="G20" s="62"/>
      <c r="H20" s="97"/>
      <c r="I20" s="54"/>
      <c r="J20" s="56"/>
      <c r="K20" s="55"/>
      <c r="L20" s="80" t="str">
        <f t="shared" si="0"/>
        <v/>
      </c>
      <c r="M20" s="64"/>
      <c r="N20" s="66"/>
      <c r="O20" s="56" t="s">
        <v>72</v>
      </c>
      <c r="P20" s="59"/>
      <c r="Q20" s="62"/>
      <c r="R20" s="86"/>
      <c r="S20" s="55"/>
    </row>
    <row r="21" spans="1:19" x14ac:dyDescent="0.4">
      <c r="A21" s="61">
        <v>17</v>
      </c>
      <c r="B21" s="61"/>
      <c r="C21" s="55"/>
      <c r="D21" s="97"/>
      <c r="E21" s="55" t="s">
        <v>72</v>
      </c>
      <c r="F21" s="55"/>
      <c r="G21" s="62"/>
      <c r="H21" s="97"/>
      <c r="I21" s="54"/>
      <c r="J21" s="56"/>
      <c r="K21" s="55"/>
      <c r="L21" s="80" t="str">
        <f t="shared" si="0"/>
        <v/>
      </c>
      <c r="M21" s="64"/>
      <c r="N21" s="66"/>
      <c r="O21" s="56" t="s">
        <v>72</v>
      </c>
      <c r="P21" s="59"/>
      <c r="Q21" s="62"/>
      <c r="R21" s="86"/>
      <c r="S21" s="55"/>
    </row>
    <row r="22" spans="1:19" x14ac:dyDescent="0.4">
      <c r="A22" s="61">
        <v>18</v>
      </c>
      <c r="B22" s="61"/>
      <c r="C22" s="55"/>
      <c r="D22" s="97"/>
      <c r="E22" s="55" t="s">
        <v>72</v>
      </c>
      <c r="F22" s="55"/>
      <c r="G22" s="62"/>
      <c r="H22" s="97"/>
      <c r="I22" s="54"/>
      <c r="J22" s="56"/>
      <c r="K22" s="55"/>
      <c r="L22" s="80" t="str">
        <f t="shared" si="0"/>
        <v/>
      </c>
      <c r="M22" s="64"/>
      <c r="N22" s="66"/>
      <c r="O22" s="56" t="s">
        <v>72</v>
      </c>
      <c r="P22" s="59"/>
      <c r="Q22" s="62"/>
      <c r="R22" s="86"/>
      <c r="S22" s="55"/>
    </row>
    <row r="23" spans="1:19" x14ac:dyDescent="0.4">
      <c r="A23" s="61">
        <v>19</v>
      </c>
      <c r="B23" s="61"/>
      <c r="C23" s="55"/>
      <c r="D23" s="97"/>
      <c r="E23" s="55" t="s">
        <v>72</v>
      </c>
      <c r="F23" s="55"/>
      <c r="G23" s="62"/>
      <c r="H23" s="55"/>
      <c r="I23" s="54"/>
      <c r="J23" s="56"/>
      <c r="K23" s="55"/>
      <c r="L23" s="80" t="str">
        <f t="shared" si="0"/>
        <v/>
      </c>
      <c r="M23" s="64"/>
      <c r="N23" s="66"/>
      <c r="O23" s="56" t="s">
        <v>72</v>
      </c>
      <c r="P23" s="59"/>
      <c r="Q23" s="62"/>
      <c r="R23" s="86"/>
      <c r="S23" s="55"/>
    </row>
    <row r="24" spans="1:19" x14ac:dyDescent="0.4">
      <c r="A24" s="61">
        <v>20</v>
      </c>
      <c r="B24" s="61"/>
      <c r="C24" s="55"/>
      <c r="D24" s="97"/>
      <c r="E24" s="55" t="s">
        <v>72</v>
      </c>
      <c r="F24" s="55"/>
      <c r="G24" s="62"/>
      <c r="H24" s="55"/>
      <c r="I24" s="54"/>
      <c r="J24" s="56"/>
      <c r="K24" s="55"/>
      <c r="L24" s="80" t="str">
        <f t="shared" si="0"/>
        <v/>
      </c>
      <c r="M24" s="64"/>
      <c r="N24" s="66"/>
      <c r="O24" s="56" t="s">
        <v>72</v>
      </c>
      <c r="P24" s="59"/>
      <c r="Q24" s="62"/>
      <c r="R24" s="86"/>
      <c r="S24" s="55"/>
    </row>
    <row r="25" spans="1:19" x14ac:dyDescent="0.4">
      <c r="A25" s="61">
        <v>21</v>
      </c>
      <c r="B25" s="61"/>
      <c r="C25" s="55"/>
      <c r="D25" s="97"/>
      <c r="E25" s="55" t="s">
        <v>72</v>
      </c>
      <c r="F25" s="55"/>
      <c r="G25" s="62"/>
      <c r="H25" s="55"/>
      <c r="I25" s="54"/>
      <c r="J25" s="56"/>
      <c r="K25" s="55"/>
      <c r="L25" s="80" t="str">
        <f t="shared" si="0"/>
        <v/>
      </c>
      <c r="M25" s="64"/>
      <c r="N25" s="66"/>
      <c r="O25" s="56" t="s">
        <v>72</v>
      </c>
      <c r="P25" s="59"/>
      <c r="Q25" s="62"/>
      <c r="R25" s="86"/>
      <c r="S25" s="55"/>
    </row>
    <row r="26" spans="1:19" x14ac:dyDescent="0.4">
      <c r="A26" s="61">
        <v>22</v>
      </c>
      <c r="B26" s="61"/>
      <c r="C26" s="55"/>
      <c r="D26" s="97"/>
      <c r="E26" s="55" t="s">
        <v>72</v>
      </c>
      <c r="F26" s="55"/>
      <c r="G26" s="62"/>
      <c r="H26" s="55"/>
      <c r="I26" s="54"/>
      <c r="J26" s="56"/>
      <c r="K26" s="55"/>
      <c r="L26" s="80" t="str">
        <f t="shared" si="0"/>
        <v/>
      </c>
      <c r="M26" s="64"/>
      <c r="N26" s="66"/>
      <c r="O26" s="56" t="s">
        <v>72</v>
      </c>
      <c r="P26" s="59"/>
      <c r="Q26" s="62"/>
      <c r="R26" s="86"/>
      <c r="S26" s="55"/>
    </row>
    <row r="27" spans="1:19" x14ac:dyDescent="0.4">
      <c r="A27" s="61">
        <v>23</v>
      </c>
      <c r="B27" s="61"/>
      <c r="C27" s="55"/>
      <c r="D27" s="97"/>
      <c r="E27" s="55" t="s">
        <v>72</v>
      </c>
      <c r="F27" s="55"/>
      <c r="G27" s="62"/>
      <c r="H27" s="55"/>
      <c r="I27" s="54"/>
      <c r="J27" s="56"/>
      <c r="K27" s="55"/>
      <c r="L27" s="80" t="str">
        <f t="shared" si="0"/>
        <v/>
      </c>
      <c r="M27" s="64"/>
      <c r="N27" s="66"/>
      <c r="O27" s="56" t="s">
        <v>72</v>
      </c>
      <c r="P27" s="59"/>
      <c r="Q27" s="62"/>
      <c r="R27" s="86"/>
      <c r="S27" s="55"/>
    </row>
    <row r="28" spans="1:19" x14ac:dyDescent="0.4">
      <c r="A28" s="61">
        <v>24</v>
      </c>
      <c r="B28" s="61"/>
      <c r="C28" s="55"/>
      <c r="D28" s="97"/>
      <c r="E28" s="55" t="s">
        <v>72</v>
      </c>
      <c r="F28" s="55"/>
      <c r="G28" s="62"/>
      <c r="H28" s="55"/>
      <c r="I28" s="54"/>
      <c r="J28" s="56"/>
      <c r="K28" s="55"/>
      <c r="L28" s="80" t="str">
        <f t="shared" si="0"/>
        <v/>
      </c>
      <c r="M28" s="64"/>
      <c r="N28" s="66"/>
      <c r="O28" s="56" t="s">
        <v>72</v>
      </c>
      <c r="P28" s="59"/>
      <c r="Q28" s="62"/>
      <c r="R28" s="86"/>
      <c r="S28" s="55"/>
    </row>
    <row r="29" spans="1:19" x14ac:dyDescent="0.4">
      <c r="A29" s="61">
        <v>25</v>
      </c>
      <c r="B29" s="61"/>
      <c r="C29" s="55"/>
      <c r="D29" s="97"/>
      <c r="E29" s="55" t="s">
        <v>72</v>
      </c>
      <c r="F29" s="55"/>
      <c r="G29" s="62"/>
      <c r="H29" s="55"/>
      <c r="I29" s="54"/>
      <c r="J29" s="56"/>
      <c r="K29" s="55"/>
      <c r="L29" s="80" t="str">
        <f t="shared" si="0"/>
        <v/>
      </c>
      <c r="M29" s="64"/>
      <c r="N29" s="66"/>
      <c r="O29" s="56" t="s">
        <v>72</v>
      </c>
      <c r="P29" s="59"/>
      <c r="Q29" s="62"/>
      <c r="R29" s="86"/>
      <c r="S29" s="55"/>
    </row>
    <row r="30" spans="1:19" x14ac:dyDescent="0.4">
      <c r="A30" s="61">
        <v>26</v>
      </c>
      <c r="B30" s="61"/>
      <c r="C30" s="55"/>
      <c r="D30" s="97"/>
      <c r="E30" s="55" t="s">
        <v>72</v>
      </c>
      <c r="F30" s="55"/>
      <c r="G30" s="62"/>
      <c r="H30" s="55"/>
      <c r="I30" s="54"/>
      <c r="J30" s="56"/>
      <c r="K30" s="55"/>
      <c r="L30" s="80" t="str">
        <f t="shared" si="0"/>
        <v/>
      </c>
      <c r="M30" s="64"/>
      <c r="N30" s="66"/>
      <c r="O30" s="56" t="s">
        <v>72</v>
      </c>
      <c r="P30" s="59"/>
      <c r="Q30" s="62"/>
      <c r="R30" s="86"/>
      <c r="S30" s="55"/>
    </row>
    <row r="31" spans="1:19" x14ac:dyDescent="0.4">
      <c r="A31" s="61">
        <v>27</v>
      </c>
      <c r="B31" s="61"/>
      <c r="C31" s="55"/>
      <c r="D31" s="97"/>
      <c r="E31" s="55" t="s">
        <v>72</v>
      </c>
      <c r="F31" s="55"/>
      <c r="G31" s="62"/>
      <c r="H31" s="55"/>
      <c r="I31" s="54"/>
      <c r="J31" s="56"/>
      <c r="K31" s="55"/>
      <c r="L31" s="80" t="str">
        <f t="shared" si="0"/>
        <v/>
      </c>
      <c r="M31" s="64"/>
      <c r="N31" s="66"/>
      <c r="O31" s="56" t="s">
        <v>72</v>
      </c>
      <c r="P31" s="59"/>
      <c r="Q31" s="62"/>
      <c r="R31" s="86"/>
      <c r="S31" s="55"/>
    </row>
    <row r="32" spans="1:19" x14ac:dyDescent="0.4">
      <c r="A32" s="61">
        <v>28</v>
      </c>
      <c r="B32" s="61"/>
      <c r="C32" s="55"/>
      <c r="D32" s="97"/>
      <c r="E32" s="55" t="s">
        <v>72</v>
      </c>
      <c r="F32" s="55"/>
      <c r="G32" s="62"/>
      <c r="H32" s="55"/>
      <c r="I32" s="54"/>
      <c r="J32" s="56"/>
      <c r="K32" s="55"/>
      <c r="L32" s="80" t="str">
        <f t="shared" si="0"/>
        <v/>
      </c>
      <c r="M32" s="64"/>
      <c r="N32" s="66"/>
      <c r="O32" s="56" t="s">
        <v>72</v>
      </c>
      <c r="P32" s="59"/>
      <c r="Q32" s="62"/>
      <c r="R32" s="86"/>
      <c r="S32" s="55"/>
    </row>
    <row r="33" spans="1:19" x14ac:dyDescent="0.4">
      <c r="A33" s="61">
        <v>29</v>
      </c>
      <c r="B33" s="61"/>
      <c r="C33" s="55"/>
      <c r="D33" s="97"/>
      <c r="E33" s="55" t="s">
        <v>72</v>
      </c>
      <c r="F33" s="55"/>
      <c r="G33" s="62"/>
      <c r="H33" s="55"/>
      <c r="I33" s="54"/>
      <c r="J33" s="56"/>
      <c r="K33" s="55"/>
      <c r="L33" s="80" t="str">
        <f t="shared" si="0"/>
        <v/>
      </c>
      <c r="M33" s="64"/>
      <c r="N33" s="66"/>
      <c r="O33" s="56" t="s">
        <v>72</v>
      </c>
      <c r="P33" s="59"/>
      <c r="Q33" s="62"/>
      <c r="R33" s="86"/>
      <c r="S33" s="55"/>
    </row>
    <row r="34" spans="1:19" x14ac:dyDescent="0.4">
      <c r="A34" s="61">
        <v>30</v>
      </c>
      <c r="B34" s="61"/>
      <c r="C34" s="55"/>
      <c r="D34" s="97"/>
      <c r="E34" s="55" t="s">
        <v>72</v>
      </c>
      <c r="F34" s="55"/>
      <c r="G34" s="62"/>
      <c r="H34" s="55"/>
      <c r="I34" s="54"/>
      <c r="J34" s="56"/>
      <c r="K34" s="55"/>
      <c r="L34" s="80" t="str">
        <f t="shared" si="0"/>
        <v/>
      </c>
      <c r="M34" s="64"/>
      <c r="N34" s="66"/>
      <c r="O34" s="56" t="s">
        <v>72</v>
      </c>
      <c r="P34" s="59"/>
      <c r="Q34" s="62"/>
      <c r="R34" s="86"/>
      <c r="S34" s="55"/>
    </row>
    <row r="35" spans="1:19" x14ac:dyDescent="0.4">
      <c r="A35" s="61">
        <v>31</v>
      </c>
      <c r="B35" s="61"/>
      <c r="C35" s="55"/>
      <c r="D35" s="97"/>
      <c r="E35" s="55" t="s">
        <v>72</v>
      </c>
      <c r="F35" s="55"/>
      <c r="G35" s="62"/>
      <c r="H35" s="55"/>
      <c r="I35" s="54"/>
      <c r="J35" s="56"/>
      <c r="K35" s="55"/>
      <c r="L35" s="80" t="str">
        <f t="shared" si="0"/>
        <v/>
      </c>
      <c r="M35" s="64"/>
      <c r="N35" s="66"/>
      <c r="O35" s="56" t="s">
        <v>72</v>
      </c>
      <c r="P35" s="59"/>
      <c r="Q35" s="62"/>
      <c r="R35" s="86"/>
      <c r="S35" s="55"/>
    </row>
    <row r="36" spans="1:19" x14ac:dyDescent="0.4">
      <c r="A36" s="61">
        <v>32</v>
      </c>
      <c r="B36" s="61"/>
      <c r="C36" s="55"/>
      <c r="D36" s="97"/>
      <c r="E36" s="55" t="s">
        <v>72</v>
      </c>
      <c r="F36" s="55"/>
      <c r="G36" s="62"/>
      <c r="H36" s="55"/>
      <c r="I36" s="54"/>
      <c r="J36" s="56"/>
      <c r="K36" s="55"/>
      <c r="L36" s="80" t="str">
        <f t="shared" si="0"/>
        <v/>
      </c>
      <c r="M36" s="64"/>
      <c r="N36" s="66"/>
      <c r="O36" s="56" t="s">
        <v>72</v>
      </c>
      <c r="P36" s="59"/>
      <c r="Q36" s="62"/>
      <c r="R36" s="86"/>
      <c r="S36" s="55"/>
    </row>
    <row r="37" spans="1:19" x14ac:dyDescent="0.4">
      <c r="A37" s="61">
        <v>33</v>
      </c>
      <c r="B37" s="61"/>
      <c r="C37" s="55"/>
      <c r="D37" s="97"/>
      <c r="E37" s="55" t="s">
        <v>72</v>
      </c>
      <c r="F37" s="55"/>
      <c r="G37" s="62"/>
      <c r="H37" s="55"/>
      <c r="I37" s="54"/>
      <c r="J37" s="56"/>
      <c r="K37" s="55"/>
      <c r="L37" s="80" t="str">
        <f t="shared" si="0"/>
        <v/>
      </c>
      <c r="M37" s="64"/>
      <c r="N37" s="66"/>
      <c r="O37" s="56" t="s">
        <v>72</v>
      </c>
      <c r="P37" s="59"/>
      <c r="Q37" s="62"/>
      <c r="R37" s="86"/>
      <c r="S37" s="55"/>
    </row>
    <row r="38" spans="1:19" x14ac:dyDescent="0.4">
      <c r="A38" s="61">
        <v>34</v>
      </c>
      <c r="B38" s="61"/>
      <c r="C38" s="55"/>
      <c r="D38" s="97"/>
      <c r="E38" s="55" t="s">
        <v>72</v>
      </c>
      <c r="F38" s="55"/>
      <c r="G38" s="62"/>
      <c r="H38" s="55"/>
      <c r="I38" s="54"/>
      <c r="J38" s="56"/>
      <c r="K38" s="55"/>
      <c r="L38" s="80" t="str">
        <f t="shared" si="0"/>
        <v/>
      </c>
      <c r="M38" s="64"/>
      <c r="N38" s="66"/>
      <c r="O38" s="56" t="s">
        <v>72</v>
      </c>
      <c r="P38" s="59"/>
      <c r="Q38" s="62"/>
      <c r="R38" s="86"/>
      <c r="S38" s="55"/>
    </row>
    <row r="39" spans="1:19" x14ac:dyDescent="0.4">
      <c r="A39" s="61">
        <v>35</v>
      </c>
      <c r="B39" s="61"/>
      <c r="C39" s="55"/>
      <c r="D39" s="97"/>
      <c r="E39" s="55" t="s">
        <v>72</v>
      </c>
      <c r="F39" s="55"/>
      <c r="G39" s="62"/>
      <c r="H39" s="55"/>
      <c r="I39" s="54"/>
      <c r="J39" s="56"/>
      <c r="K39" s="55"/>
      <c r="L39" s="80" t="str">
        <f t="shared" si="0"/>
        <v/>
      </c>
      <c r="M39" s="64"/>
      <c r="N39" s="66"/>
      <c r="O39" s="56" t="s">
        <v>72</v>
      </c>
      <c r="P39" s="59"/>
      <c r="Q39" s="62"/>
      <c r="R39" s="86"/>
      <c r="S39" s="55"/>
    </row>
    <row r="40" spans="1:19" x14ac:dyDescent="0.4">
      <c r="A40" s="61">
        <v>36</v>
      </c>
      <c r="B40" s="61"/>
      <c r="C40" s="55"/>
      <c r="D40" s="97"/>
      <c r="E40" s="55" t="s">
        <v>72</v>
      </c>
      <c r="F40" s="55"/>
      <c r="G40" s="62"/>
      <c r="H40" s="55"/>
      <c r="I40" s="54"/>
      <c r="J40" s="56"/>
      <c r="K40" s="55"/>
      <c r="L40" s="80" t="str">
        <f t="shared" si="0"/>
        <v/>
      </c>
      <c r="M40" s="64"/>
      <c r="N40" s="66"/>
      <c r="O40" s="56" t="s">
        <v>72</v>
      </c>
      <c r="P40" s="59"/>
      <c r="Q40" s="62"/>
      <c r="R40" s="86"/>
      <c r="S40" s="55"/>
    </row>
    <row r="41" spans="1:19" x14ac:dyDescent="0.4">
      <c r="A41" s="61">
        <v>37</v>
      </c>
      <c r="B41" s="61"/>
      <c r="C41" s="55"/>
      <c r="D41" s="97"/>
      <c r="E41" s="55" t="s">
        <v>72</v>
      </c>
      <c r="F41" s="55"/>
      <c r="G41" s="62"/>
      <c r="H41" s="55"/>
      <c r="I41" s="54"/>
      <c r="J41" s="56"/>
      <c r="K41" s="55"/>
      <c r="L41" s="80" t="str">
        <f t="shared" si="0"/>
        <v/>
      </c>
      <c r="M41" s="64"/>
      <c r="N41" s="66"/>
      <c r="O41" s="56" t="s">
        <v>72</v>
      </c>
      <c r="P41" s="59"/>
      <c r="Q41" s="62"/>
      <c r="R41" s="86"/>
      <c r="S41" s="55"/>
    </row>
    <row r="42" spans="1:19" x14ac:dyDescent="0.4">
      <c r="A42" s="61">
        <v>38</v>
      </c>
      <c r="B42" s="61"/>
      <c r="C42" s="55"/>
      <c r="D42" s="97"/>
      <c r="E42" s="55" t="s">
        <v>72</v>
      </c>
      <c r="F42" s="55"/>
      <c r="G42" s="62"/>
      <c r="H42" s="55"/>
      <c r="I42" s="54"/>
      <c r="J42" s="56"/>
      <c r="K42" s="55"/>
      <c r="L42" s="80" t="str">
        <f t="shared" si="0"/>
        <v/>
      </c>
      <c r="M42" s="64"/>
      <c r="N42" s="66"/>
      <c r="O42" s="56" t="s">
        <v>72</v>
      </c>
      <c r="P42" s="59"/>
      <c r="Q42" s="62"/>
      <c r="R42" s="86"/>
      <c r="S42" s="55"/>
    </row>
    <row r="43" spans="1:19" x14ac:dyDescent="0.4">
      <c r="A43" s="61">
        <v>39</v>
      </c>
      <c r="B43" s="61"/>
      <c r="C43" s="55"/>
      <c r="D43" s="97"/>
      <c r="E43" s="55" t="s">
        <v>72</v>
      </c>
      <c r="F43" s="55"/>
      <c r="G43" s="62"/>
      <c r="H43" s="55"/>
      <c r="I43" s="54"/>
      <c r="J43" s="56"/>
      <c r="K43" s="55"/>
      <c r="L43" s="80" t="str">
        <f t="shared" si="0"/>
        <v/>
      </c>
      <c r="M43" s="64"/>
      <c r="N43" s="66"/>
      <c r="O43" s="56" t="s">
        <v>72</v>
      </c>
      <c r="P43" s="59"/>
      <c r="Q43" s="62"/>
      <c r="R43" s="86"/>
      <c r="S43" s="55"/>
    </row>
    <row r="44" spans="1:19" x14ac:dyDescent="0.4">
      <c r="A44" s="61">
        <v>40</v>
      </c>
      <c r="B44" s="61"/>
      <c r="C44" s="55"/>
      <c r="D44" s="97"/>
      <c r="E44" s="55" t="s">
        <v>72</v>
      </c>
      <c r="F44" s="55"/>
      <c r="G44" s="62"/>
      <c r="H44" s="55"/>
      <c r="I44" s="54"/>
      <c r="J44" s="56"/>
      <c r="K44" s="55"/>
      <c r="L44" s="80" t="str">
        <f t="shared" si="0"/>
        <v/>
      </c>
      <c r="M44" s="64"/>
      <c r="N44" s="66"/>
      <c r="O44" s="56" t="s">
        <v>72</v>
      </c>
      <c r="P44" s="59"/>
      <c r="Q44" s="62"/>
      <c r="R44" s="86"/>
      <c r="S44" s="55"/>
    </row>
    <row r="45" spans="1:19" x14ac:dyDescent="0.4">
      <c r="A45" s="61">
        <v>41</v>
      </c>
      <c r="B45" s="61"/>
      <c r="C45" s="55"/>
      <c r="D45" s="97"/>
      <c r="E45" s="55" t="s">
        <v>72</v>
      </c>
      <c r="F45" s="55"/>
      <c r="G45" s="62"/>
      <c r="H45" s="55"/>
      <c r="I45" s="54"/>
      <c r="J45" s="56"/>
      <c r="K45" s="55"/>
      <c r="L45" s="80" t="str">
        <f t="shared" si="0"/>
        <v/>
      </c>
      <c r="M45" s="64"/>
      <c r="N45" s="66"/>
      <c r="O45" s="56" t="s">
        <v>72</v>
      </c>
      <c r="P45" s="59"/>
      <c r="Q45" s="62"/>
      <c r="R45" s="86"/>
      <c r="S45" s="55"/>
    </row>
    <row r="46" spans="1:19" x14ac:dyDescent="0.4">
      <c r="A46" s="61">
        <v>42</v>
      </c>
      <c r="B46" s="61"/>
      <c r="C46" s="55"/>
      <c r="D46" s="97"/>
      <c r="E46" s="55" t="s">
        <v>72</v>
      </c>
      <c r="F46" s="55"/>
      <c r="G46" s="62"/>
      <c r="H46" s="55"/>
      <c r="I46" s="54"/>
      <c r="J46" s="56"/>
      <c r="K46" s="55"/>
      <c r="L46" s="80" t="str">
        <f t="shared" si="0"/>
        <v/>
      </c>
      <c r="M46" s="64"/>
      <c r="N46" s="66"/>
      <c r="O46" s="56" t="s">
        <v>72</v>
      </c>
      <c r="P46" s="59"/>
      <c r="Q46" s="62"/>
      <c r="R46" s="86"/>
      <c r="S46" s="55"/>
    </row>
    <row r="47" spans="1:19" x14ac:dyDescent="0.4">
      <c r="A47" s="61">
        <v>43</v>
      </c>
      <c r="B47" s="61"/>
      <c r="C47" s="55"/>
      <c r="D47" s="97"/>
      <c r="E47" s="55" t="s">
        <v>72</v>
      </c>
      <c r="F47" s="55"/>
      <c r="G47" s="62"/>
      <c r="H47" s="55"/>
      <c r="I47" s="54"/>
      <c r="J47" s="56"/>
      <c r="K47" s="55"/>
      <c r="L47" s="80" t="str">
        <f t="shared" si="0"/>
        <v/>
      </c>
      <c r="M47" s="64"/>
      <c r="N47" s="66"/>
      <c r="O47" s="56" t="s">
        <v>72</v>
      </c>
      <c r="P47" s="59"/>
      <c r="Q47" s="62"/>
      <c r="R47" s="86"/>
      <c r="S47" s="55"/>
    </row>
    <row r="48" spans="1:19" x14ac:dyDescent="0.4">
      <c r="A48" s="61">
        <v>44</v>
      </c>
      <c r="B48" s="61"/>
      <c r="C48" s="55"/>
      <c r="D48" s="97"/>
      <c r="E48" s="55" t="s">
        <v>72</v>
      </c>
      <c r="F48" s="55"/>
      <c r="G48" s="62"/>
      <c r="H48" s="55"/>
      <c r="I48" s="54"/>
      <c r="J48" s="56"/>
      <c r="K48" s="55"/>
      <c r="L48" s="80" t="str">
        <f t="shared" si="0"/>
        <v/>
      </c>
      <c r="M48" s="64"/>
      <c r="N48" s="66"/>
      <c r="O48" s="56" t="s">
        <v>72</v>
      </c>
      <c r="P48" s="59"/>
      <c r="Q48" s="62"/>
      <c r="R48" s="86"/>
      <c r="S48" s="55"/>
    </row>
    <row r="49" spans="1:19" x14ac:dyDescent="0.4">
      <c r="A49" s="61">
        <v>45</v>
      </c>
      <c r="B49" s="61"/>
      <c r="C49" s="55"/>
      <c r="D49" s="97"/>
      <c r="E49" s="55" t="s">
        <v>72</v>
      </c>
      <c r="F49" s="55"/>
      <c r="G49" s="62"/>
      <c r="H49" s="55"/>
      <c r="I49" s="54"/>
      <c r="J49" s="56"/>
      <c r="K49" s="55"/>
      <c r="L49" s="80" t="str">
        <f t="shared" si="0"/>
        <v/>
      </c>
      <c r="M49" s="64"/>
      <c r="N49" s="66"/>
      <c r="O49" s="56" t="s">
        <v>72</v>
      </c>
      <c r="P49" s="59"/>
      <c r="Q49" s="62"/>
      <c r="R49" s="86"/>
      <c r="S49" s="55"/>
    </row>
    <row r="50" spans="1:19" x14ac:dyDescent="0.4">
      <c r="A50" s="61">
        <v>46</v>
      </c>
      <c r="B50" s="61"/>
      <c r="C50" s="55"/>
      <c r="D50" s="97"/>
      <c r="E50" s="55" t="s">
        <v>72</v>
      </c>
      <c r="F50" s="55"/>
      <c r="G50" s="62"/>
      <c r="H50" s="55"/>
      <c r="I50" s="54"/>
      <c r="J50" s="56"/>
      <c r="K50" s="55"/>
      <c r="L50" s="80" t="str">
        <f t="shared" si="0"/>
        <v/>
      </c>
      <c r="M50" s="64"/>
      <c r="N50" s="66"/>
      <c r="O50" s="56" t="s">
        <v>72</v>
      </c>
      <c r="P50" s="59"/>
      <c r="Q50" s="62"/>
      <c r="R50" s="86"/>
      <c r="S50" s="55"/>
    </row>
    <row r="51" spans="1:19" x14ac:dyDescent="0.4">
      <c r="A51" s="61">
        <v>47</v>
      </c>
      <c r="B51" s="61"/>
      <c r="C51" s="55"/>
      <c r="D51" s="97"/>
      <c r="E51" s="55" t="s">
        <v>72</v>
      </c>
      <c r="F51" s="55"/>
      <c r="G51" s="62"/>
      <c r="H51" s="55"/>
      <c r="I51" s="54"/>
      <c r="J51" s="56"/>
      <c r="K51" s="55"/>
      <c r="L51" s="80" t="str">
        <f t="shared" si="0"/>
        <v/>
      </c>
      <c r="M51" s="64"/>
      <c r="N51" s="66"/>
      <c r="O51" s="56" t="s">
        <v>72</v>
      </c>
      <c r="P51" s="59"/>
      <c r="Q51" s="62"/>
      <c r="R51" s="86"/>
      <c r="S51" s="55"/>
    </row>
    <row r="52" spans="1:19" x14ac:dyDescent="0.4">
      <c r="A52" s="61">
        <v>48</v>
      </c>
      <c r="B52" s="61"/>
      <c r="C52" s="55"/>
      <c r="D52" s="97"/>
      <c r="E52" s="55" t="s">
        <v>72</v>
      </c>
      <c r="F52" s="55"/>
      <c r="G52" s="62"/>
      <c r="H52" s="55"/>
      <c r="I52" s="54"/>
      <c r="J52" s="56"/>
      <c r="K52" s="55"/>
      <c r="L52" s="80" t="str">
        <f t="shared" si="0"/>
        <v/>
      </c>
      <c r="M52" s="64"/>
      <c r="N52" s="66"/>
      <c r="O52" s="56" t="s">
        <v>72</v>
      </c>
      <c r="P52" s="59"/>
      <c r="Q52" s="62"/>
      <c r="R52" s="86"/>
      <c r="S52" s="55"/>
    </row>
    <row r="53" spans="1:19" x14ac:dyDescent="0.4">
      <c r="A53" s="61">
        <v>49</v>
      </c>
      <c r="B53" s="61"/>
      <c r="C53" s="55"/>
      <c r="D53" s="97"/>
      <c r="E53" s="55" t="s">
        <v>72</v>
      </c>
      <c r="F53" s="55"/>
      <c r="G53" s="62"/>
      <c r="H53" s="55"/>
      <c r="I53" s="54"/>
      <c r="J53" s="56"/>
      <c r="K53" s="55"/>
      <c r="L53" s="80" t="str">
        <f t="shared" si="0"/>
        <v/>
      </c>
      <c r="M53" s="64"/>
      <c r="N53" s="66"/>
      <c r="O53" s="56" t="s">
        <v>72</v>
      </c>
      <c r="P53" s="59"/>
      <c r="Q53" s="62"/>
      <c r="R53" s="86"/>
      <c r="S53" s="55"/>
    </row>
    <row r="54" spans="1:19" x14ac:dyDescent="0.4">
      <c r="A54" s="61">
        <v>50</v>
      </c>
      <c r="B54" s="61"/>
      <c r="C54" s="55"/>
      <c r="D54" s="97"/>
      <c r="E54" s="55" t="s">
        <v>72</v>
      </c>
      <c r="F54" s="55"/>
      <c r="G54" s="62"/>
      <c r="H54" s="55"/>
      <c r="I54" s="54"/>
      <c r="J54" s="56"/>
      <c r="K54" s="55"/>
      <c r="L54" s="80" t="str">
        <f t="shared" si="0"/>
        <v/>
      </c>
      <c r="M54" s="64"/>
      <c r="N54" s="66"/>
      <c r="O54" s="56" t="s">
        <v>72</v>
      </c>
      <c r="P54" s="59"/>
      <c r="Q54" s="62"/>
      <c r="R54" s="86"/>
      <c r="S54" s="55"/>
    </row>
    <row r="55" spans="1:19" x14ac:dyDescent="0.4">
      <c r="A55" s="61">
        <v>51</v>
      </c>
      <c r="B55" s="61"/>
      <c r="C55" s="55"/>
      <c r="D55" s="97"/>
      <c r="E55" s="55" t="s">
        <v>72</v>
      </c>
      <c r="F55" s="55"/>
      <c r="G55" s="62"/>
      <c r="H55" s="55"/>
      <c r="I55" s="54"/>
      <c r="J55" s="56"/>
      <c r="K55" s="55"/>
      <c r="L55" s="80" t="str">
        <f t="shared" si="0"/>
        <v/>
      </c>
      <c r="M55" s="64"/>
      <c r="N55" s="66"/>
      <c r="O55" s="56" t="s">
        <v>72</v>
      </c>
      <c r="P55" s="59"/>
      <c r="Q55" s="62"/>
      <c r="R55" s="86"/>
      <c r="S55" s="55"/>
    </row>
    <row r="56" spans="1:19" x14ac:dyDescent="0.4">
      <c r="A56" s="61">
        <v>52</v>
      </c>
      <c r="B56" s="61"/>
      <c r="C56" s="55"/>
      <c r="D56" s="97"/>
      <c r="E56" s="55" t="s">
        <v>72</v>
      </c>
      <c r="F56" s="55"/>
      <c r="G56" s="62"/>
      <c r="H56" s="55"/>
      <c r="I56" s="54"/>
      <c r="J56" s="56"/>
      <c r="K56" s="55"/>
      <c r="L56" s="80" t="str">
        <f t="shared" si="0"/>
        <v/>
      </c>
      <c r="M56" s="64"/>
      <c r="N56" s="66"/>
      <c r="O56" s="56" t="s">
        <v>72</v>
      </c>
      <c r="P56" s="59"/>
      <c r="Q56" s="62"/>
      <c r="R56" s="86"/>
      <c r="S56" s="55"/>
    </row>
    <row r="57" spans="1:19" x14ac:dyDescent="0.4">
      <c r="A57" s="61">
        <v>53</v>
      </c>
      <c r="B57" s="61"/>
      <c r="C57" s="55"/>
      <c r="D57" s="97"/>
      <c r="E57" s="55" t="s">
        <v>72</v>
      </c>
      <c r="F57" s="55"/>
      <c r="G57" s="62"/>
      <c r="H57" s="55"/>
      <c r="I57" s="54"/>
      <c r="J57" s="56"/>
      <c r="K57" s="55"/>
      <c r="L57" s="80" t="str">
        <f t="shared" si="0"/>
        <v/>
      </c>
      <c r="M57" s="64"/>
      <c r="N57" s="66"/>
      <c r="O57" s="56" t="s">
        <v>72</v>
      </c>
      <c r="P57" s="59"/>
      <c r="Q57" s="62"/>
      <c r="R57" s="86"/>
      <c r="S57" s="55"/>
    </row>
    <row r="58" spans="1:19" x14ac:dyDescent="0.4">
      <c r="A58" s="61">
        <v>54</v>
      </c>
      <c r="B58" s="61"/>
      <c r="C58" s="55"/>
      <c r="D58" s="97"/>
      <c r="E58" s="55" t="s">
        <v>72</v>
      </c>
      <c r="F58" s="55"/>
      <c r="G58" s="62"/>
      <c r="H58" s="55"/>
      <c r="I58" s="54"/>
      <c r="J58" s="56"/>
      <c r="K58" s="55"/>
      <c r="L58" s="80" t="str">
        <f t="shared" si="0"/>
        <v/>
      </c>
      <c r="M58" s="64"/>
      <c r="N58" s="66"/>
      <c r="O58" s="56" t="s">
        <v>72</v>
      </c>
      <c r="P58" s="59"/>
      <c r="Q58" s="62"/>
      <c r="R58" s="86"/>
      <c r="S58" s="55"/>
    </row>
    <row r="59" spans="1:19" x14ac:dyDescent="0.4">
      <c r="A59" s="61">
        <v>55</v>
      </c>
      <c r="B59" s="61"/>
      <c r="C59" s="55"/>
      <c r="D59" s="97"/>
      <c r="E59" s="55" t="s">
        <v>72</v>
      </c>
      <c r="F59" s="55"/>
      <c r="G59" s="62"/>
      <c r="H59" s="55"/>
      <c r="I59" s="54"/>
      <c r="J59" s="56"/>
      <c r="K59" s="55"/>
      <c r="L59" s="80" t="str">
        <f t="shared" si="0"/>
        <v/>
      </c>
      <c r="M59" s="64"/>
      <c r="N59" s="66"/>
      <c r="O59" s="56" t="s">
        <v>72</v>
      </c>
      <c r="P59" s="59"/>
      <c r="Q59" s="62"/>
      <c r="R59" s="86"/>
      <c r="S59" s="55"/>
    </row>
    <row r="60" spans="1:19" x14ac:dyDescent="0.4">
      <c r="A60" s="61">
        <v>56</v>
      </c>
      <c r="B60" s="61"/>
      <c r="C60" s="55"/>
      <c r="D60" s="97"/>
      <c r="E60" s="55" t="s">
        <v>72</v>
      </c>
      <c r="F60" s="55"/>
      <c r="G60" s="62"/>
      <c r="H60" s="55"/>
      <c r="I60" s="54"/>
      <c r="J60" s="56"/>
      <c r="K60" s="55"/>
      <c r="L60" s="80" t="str">
        <f t="shared" si="0"/>
        <v/>
      </c>
      <c r="M60" s="64"/>
      <c r="N60" s="66"/>
      <c r="O60" s="56" t="s">
        <v>72</v>
      </c>
      <c r="P60" s="59"/>
      <c r="Q60" s="62"/>
      <c r="R60" s="86"/>
      <c r="S60" s="55"/>
    </row>
    <row r="61" spans="1:19" x14ac:dyDescent="0.4">
      <c r="A61" s="61">
        <v>57</v>
      </c>
      <c r="B61" s="61"/>
      <c r="C61" s="55"/>
      <c r="D61" s="97"/>
      <c r="E61" s="55" t="s">
        <v>72</v>
      </c>
      <c r="F61" s="55"/>
      <c r="G61" s="62"/>
      <c r="H61" s="55"/>
      <c r="I61" s="54"/>
      <c r="J61" s="56"/>
      <c r="K61" s="55"/>
      <c r="L61" s="80" t="str">
        <f t="shared" si="0"/>
        <v/>
      </c>
      <c r="M61" s="64"/>
      <c r="N61" s="66"/>
      <c r="O61" s="56" t="s">
        <v>72</v>
      </c>
      <c r="P61" s="59"/>
      <c r="Q61" s="62"/>
      <c r="R61" s="86"/>
      <c r="S61" s="55"/>
    </row>
    <row r="62" spans="1:19" x14ac:dyDescent="0.4">
      <c r="A62" s="61">
        <v>58</v>
      </c>
      <c r="B62" s="61"/>
      <c r="C62" s="55"/>
      <c r="D62" s="97"/>
      <c r="E62" s="55" t="s">
        <v>72</v>
      </c>
      <c r="F62" s="55"/>
      <c r="G62" s="62"/>
      <c r="H62" s="55"/>
      <c r="I62" s="54"/>
      <c r="J62" s="56"/>
      <c r="K62" s="55"/>
      <c r="L62" s="80" t="str">
        <f t="shared" si="0"/>
        <v/>
      </c>
      <c r="M62" s="64"/>
      <c r="N62" s="66"/>
      <c r="O62" s="56" t="s">
        <v>72</v>
      </c>
      <c r="P62" s="59"/>
      <c r="Q62" s="62"/>
      <c r="R62" s="86"/>
      <c r="S62" s="55"/>
    </row>
    <row r="63" spans="1:19" x14ac:dyDescent="0.4">
      <c r="A63" s="61">
        <v>59</v>
      </c>
      <c r="B63" s="61"/>
      <c r="C63" s="55"/>
      <c r="D63" s="97"/>
      <c r="E63" s="55" t="s">
        <v>72</v>
      </c>
      <c r="F63" s="55"/>
      <c r="G63" s="62"/>
      <c r="H63" s="55"/>
      <c r="I63" s="54"/>
      <c r="J63" s="56"/>
      <c r="K63" s="55"/>
      <c r="L63" s="80" t="str">
        <f t="shared" si="0"/>
        <v/>
      </c>
      <c r="M63" s="64"/>
      <c r="N63" s="66"/>
      <c r="O63" s="56" t="s">
        <v>72</v>
      </c>
      <c r="P63" s="59"/>
      <c r="Q63" s="62"/>
      <c r="R63" s="86"/>
      <c r="S63" s="55"/>
    </row>
    <row r="64" spans="1:19" x14ac:dyDescent="0.4">
      <c r="A64" s="61">
        <v>60</v>
      </c>
      <c r="B64" s="61"/>
      <c r="C64" s="55"/>
      <c r="D64" s="97"/>
      <c r="E64" s="55" t="s">
        <v>72</v>
      </c>
      <c r="F64" s="55"/>
      <c r="G64" s="62"/>
      <c r="H64" s="55"/>
      <c r="I64" s="54"/>
      <c r="J64" s="56"/>
      <c r="K64" s="55"/>
      <c r="L64" s="80" t="str">
        <f t="shared" si="0"/>
        <v/>
      </c>
      <c r="M64" s="64"/>
      <c r="N64" s="67"/>
      <c r="O64" s="56" t="s">
        <v>72</v>
      </c>
      <c r="P64" s="59"/>
      <c r="Q64" s="62"/>
      <c r="R64" s="86"/>
      <c r="S64" s="55"/>
    </row>
  </sheetData>
  <sheetProtection selectLockedCells="1" selectUnlockedCells="1"/>
  <mergeCells count="1">
    <mergeCell ref="S2:S3"/>
  </mergeCells>
  <phoneticPr fontId="4"/>
  <conditionalFormatting sqref="P5:P64">
    <cfRule type="expression" dxfId="0" priority="1">
      <formula>O5="× 出場しない"</formula>
    </cfRule>
  </conditionalFormatting>
  <dataValidations count="5">
    <dataValidation type="list" allowBlank="1" showInputMessage="1" showErrorMessage="1" sqref="J4:J64" xr:uid="{C15B6872-A645-41E7-BA9F-9F77E2B32A29}">
      <formula1>"男子,女子"</formula1>
    </dataValidation>
    <dataValidation type="list" allowBlank="1" showInputMessage="1" showErrorMessage="1" sqref="I4:I64" xr:uid="{C6E4DE74-9767-4602-8E18-E0C4BAEDFFB5}">
      <formula1>"1組 一般男子,2組 高校男子,3組 一般女子,4組 高校女子,5組 中学男子,6組 中学女子"</formula1>
    </dataValidation>
    <dataValidation type="list" allowBlank="1" showInputMessage="1" showErrorMessage="1" sqref="O4" xr:uid="{769B19B6-4082-446F-848E-F45985A1A3F5}">
      <formula1>"〇 出場する,× 出場しない"</formula1>
    </dataValidation>
    <dataValidation type="list" allowBlank="1" showInputMessage="1" showErrorMessage="1" sqref="O5:O64" xr:uid="{9D02AED9-01D3-4F86-B7F1-9FC9E6BB7A8A}">
      <formula1>"　,〇 出場する,× 出場しない"</formula1>
    </dataValidation>
    <dataValidation type="list" allowBlank="1" showInputMessage="1" showErrorMessage="1" sqref="E4:E64" xr:uid="{CE80FCCF-168A-49CF-B1D4-3DC6A3282DC1}">
      <formula1>"　,クラシカル,フリー"</formula1>
    </dataValidation>
  </dataValidations>
  <pageMargins left="0.70866141732283472" right="0.33" top="0.74803149606299213" bottom="0.74803149606299213" header="0.31496062992125984" footer="0.31496062992125984"/>
  <pageSetup paperSize="9" scale="50" fitToHeight="0" orientation="landscape" r:id="rId1"/>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A22DE6-D9D9-412B-9D99-C83CD94306B9}">
  <sheetPr>
    <tabColor theme="8" tint="0.59999389629810485"/>
  </sheetPr>
  <dimension ref="A1:AE3"/>
  <sheetViews>
    <sheetView view="pageBreakPreview" zoomScale="85" zoomScaleNormal="100" zoomScaleSheetLayoutView="85" workbookViewId="0"/>
  </sheetViews>
  <sheetFormatPr defaultRowHeight="18.75" x14ac:dyDescent="0.4"/>
  <cols>
    <col min="1" max="30" width="10.625" customWidth="1"/>
  </cols>
  <sheetData>
    <row r="1" spans="1:31" ht="56.25" x14ac:dyDescent="0.4">
      <c r="A1" s="16" t="s">
        <v>12</v>
      </c>
      <c r="B1" s="18" t="s">
        <v>14</v>
      </c>
      <c r="C1" s="13" t="s">
        <v>15</v>
      </c>
      <c r="D1" s="16" t="s">
        <v>17</v>
      </c>
      <c r="E1" s="16" t="s">
        <v>14</v>
      </c>
      <c r="F1" s="21" t="s">
        <v>20</v>
      </c>
      <c r="G1" s="16" t="s">
        <v>23</v>
      </c>
      <c r="H1" s="16" t="s">
        <v>25</v>
      </c>
      <c r="I1" s="16" t="s">
        <v>90</v>
      </c>
      <c r="J1" s="16" t="s">
        <v>26</v>
      </c>
      <c r="K1" s="16" t="s">
        <v>27</v>
      </c>
      <c r="L1" s="24" t="s">
        <v>116</v>
      </c>
      <c r="M1" s="16" t="s">
        <v>91</v>
      </c>
      <c r="N1" s="16" t="s">
        <v>14</v>
      </c>
      <c r="O1" s="16" t="s">
        <v>35</v>
      </c>
      <c r="P1" s="21" t="s">
        <v>20</v>
      </c>
      <c r="Q1" s="27" t="s">
        <v>95</v>
      </c>
      <c r="R1" s="27" t="s">
        <v>93</v>
      </c>
      <c r="S1" s="27" t="s">
        <v>117</v>
      </c>
      <c r="T1" s="27" t="s">
        <v>95</v>
      </c>
      <c r="U1" s="29" t="s">
        <v>94</v>
      </c>
      <c r="V1" s="70" t="s">
        <v>5840</v>
      </c>
      <c r="W1" s="31" t="s">
        <v>41</v>
      </c>
      <c r="X1" s="26" t="s">
        <v>5763</v>
      </c>
      <c r="Y1" s="26" t="s">
        <v>5762</v>
      </c>
      <c r="Z1" s="26" t="s">
        <v>5841</v>
      </c>
      <c r="AA1" s="120" t="s">
        <v>5764</v>
      </c>
      <c r="AB1" s="16" t="s">
        <v>44</v>
      </c>
      <c r="AC1" s="21" t="s">
        <v>45</v>
      </c>
      <c r="AD1" s="16" t="s">
        <v>12</v>
      </c>
      <c r="AE1" s="21" t="s">
        <v>26</v>
      </c>
    </row>
    <row r="2" spans="1:31" x14ac:dyDescent="0.4">
      <c r="A2" s="107">
        <f>'基本情報(ローラー'!D3</f>
        <v>0</v>
      </c>
      <c r="B2" s="107">
        <f>'基本情報(ローラー'!D4</f>
        <v>0</v>
      </c>
      <c r="C2" s="107">
        <f>'基本情報(ローラー'!D5</f>
        <v>0</v>
      </c>
      <c r="D2" s="107">
        <f>'基本情報(ローラー'!D6</f>
        <v>0</v>
      </c>
      <c r="E2" s="107">
        <f>'基本情報(ローラー'!D7</f>
        <v>0</v>
      </c>
      <c r="F2" s="107">
        <f>'基本情報(ローラー'!D8</f>
        <v>0</v>
      </c>
      <c r="G2" s="107">
        <f>'基本情報(ローラー'!D9</f>
        <v>0</v>
      </c>
      <c r="H2" s="107">
        <f>'基本情報(ローラー'!D10</f>
        <v>0</v>
      </c>
      <c r="I2" s="107">
        <f>'基本情報(ローラー'!D11</f>
        <v>0</v>
      </c>
      <c r="J2" s="107">
        <f>'基本情報(ローラー'!D12</f>
        <v>0</v>
      </c>
      <c r="K2" s="107">
        <f>'基本情報(ローラー'!D13</f>
        <v>0</v>
      </c>
      <c r="L2" s="107">
        <f>'基本情報(ローラー'!D14</f>
        <v>0</v>
      </c>
      <c r="M2" s="107">
        <f>'基本情報(ローラー'!D15</f>
        <v>0</v>
      </c>
      <c r="N2" s="107">
        <f>'基本情報(ローラー'!D16</f>
        <v>0</v>
      </c>
      <c r="O2" s="107">
        <f>'基本情報(ローラー'!D17</f>
        <v>0</v>
      </c>
      <c r="P2" s="107">
        <f>'基本情報(ローラー'!D18</f>
        <v>0</v>
      </c>
      <c r="Q2" s="107">
        <f>'基本情報(ローラー'!D19</f>
        <v>0</v>
      </c>
      <c r="R2" s="107">
        <f>'基本情報(ローラー'!D20</f>
        <v>0</v>
      </c>
      <c r="S2" s="107">
        <f>'基本情報(ローラー'!D21</f>
        <v>0</v>
      </c>
      <c r="T2" s="107">
        <f>'基本情報(ローラー'!D22</f>
        <v>0</v>
      </c>
      <c r="U2" s="107">
        <f>'基本情報(ローラー'!D23</f>
        <v>0</v>
      </c>
      <c r="V2" s="107">
        <f>'基本情報(ローラー'!D24</f>
        <v>0</v>
      </c>
      <c r="W2" s="107">
        <f>'基本情報(ローラー'!D25</f>
        <v>0</v>
      </c>
      <c r="X2" s="107">
        <f>'基本情報(ローラー'!D26</f>
        <v>0</v>
      </c>
      <c r="Y2" s="107">
        <f>'基本情報(ローラー'!D27</f>
        <v>0</v>
      </c>
      <c r="Z2" s="107">
        <f>'基本情報(ローラー'!D28</f>
        <v>0</v>
      </c>
      <c r="AA2" s="107">
        <f>'基本情報(ローラー'!D29</f>
        <v>0</v>
      </c>
      <c r="AB2" s="107">
        <f>'基本情報(ローラー'!D30</f>
        <v>0</v>
      </c>
      <c r="AC2" s="107">
        <f>'基本情報(ローラー'!D31</f>
        <v>0</v>
      </c>
      <c r="AD2" s="107">
        <f>'基本情報(ローラー'!D32</f>
        <v>0</v>
      </c>
      <c r="AE2" s="107">
        <f>'基本情報(ローラー'!D33</f>
        <v>0</v>
      </c>
    </row>
    <row r="3" spans="1:31" x14ac:dyDescent="0.4">
      <c r="C3" s="71"/>
      <c r="D3" s="71"/>
      <c r="E3" s="71"/>
      <c r="F3" s="71"/>
      <c r="G3" s="71"/>
      <c r="H3" s="71"/>
      <c r="I3" s="71"/>
      <c r="J3" s="71"/>
      <c r="K3" s="71"/>
      <c r="L3" s="71"/>
      <c r="M3" s="71"/>
      <c r="N3" s="71"/>
      <c r="O3" s="71"/>
      <c r="P3" s="71"/>
      <c r="Q3" s="71"/>
    </row>
  </sheetData>
  <sheetProtection algorithmName="SHA-512" hashValue="S+s6dCFjIyuiMn6uwd4U1N4yPYM4MmMihlX/HyBrEbC+QkVImPnS70xSZfDwOxjOP5fpIs2Zq15lth/+n/pAtQ==" saltValue="E4M1rtLXQ97uPvXSb10Mlg==" spinCount="100000" sheet="1" selectLockedCells="1" selectUnlockedCells="1"/>
  <phoneticPr fontId="4"/>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1470CC-4029-457B-8E6C-C331EC7601BC}">
  <dimension ref="A1:J1559"/>
  <sheetViews>
    <sheetView workbookViewId="0">
      <selection activeCell="F6" sqref="F6"/>
    </sheetView>
  </sheetViews>
  <sheetFormatPr defaultRowHeight="18.75" x14ac:dyDescent="0.4"/>
  <cols>
    <col min="1" max="6" width="9" style="129"/>
    <col min="7" max="7" width="11.125" style="129" customWidth="1"/>
    <col min="8" max="16384" width="9" style="129"/>
  </cols>
  <sheetData>
    <row r="1" spans="1:10" x14ac:dyDescent="0.4">
      <c r="A1" s="129" t="s">
        <v>4051</v>
      </c>
      <c r="B1" s="129" t="s">
        <v>4050</v>
      </c>
      <c r="C1" s="129" t="s">
        <v>4049</v>
      </c>
      <c r="D1" s="129" t="s">
        <v>4045</v>
      </c>
      <c r="F1" s="129" t="s">
        <v>4048</v>
      </c>
      <c r="G1" s="129" t="s">
        <v>4046</v>
      </c>
      <c r="H1" s="129" t="s">
        <v>4047</v>
      </c>
      <c r="I1" s="129" t="s">
        <v>4044</v>
      </c>
      <c r="J1" s="129" t="s">
        <v>61</v>
      </c>
    </row>
    <row r="2" spans="1:10" x14ac:dyDescent="0.2">
      <c r="A2" s="130" t="s">
        <v>4043</v>
      </c>
      <c r="C2" s="129" t="s">
        <v>4042</v>
      </c>
      <c r="D2" s="129" t="s">
        <v>4041</v>
      </c>
      <c r="E2" s="133" t="str">
        <f t="shared" ref="E2:E65" si="0">PHONETIC(D2)</f>
        <v>えがわ さとる</v>
      </c>
      <c r="F2" s="129" t="s">
        <v>138</v>
      </c>
      <c r="G2" s="131">
        <v>24841</v>
      </c>
      <c r="H2" s="129" t="s">
        <v>1163</v>
      </c>
      <c r="I2" s="129" t="s">
        <v>1163</v>
      </c>
      <c r="J2" s="129" t="s">
        <v>110</v>
      </c>
    </row>
    <row r="3" spans="1:10" x14ac:dyDescent="0.2">
      <c r="A3" s="130" t="s">
        <v>4040</v>
      </c>
      <c r="C3" s="129" t="s">
        <v>4039</v>
      </c>
      <c r="D3" s="129" t="s">
        <v>4038</v>
      </c>
      <c r="E3" s="133" t="str">
        <f t="shared" si="0"/>
        <v>ふじた ゆうへい</v>
      </c>
      <c r="F3" s="129" t="s">
        <v>150</v>
      </c>
      <c r="G3" s="131">
        <v>33843</v>
      </c>
      <c r="H3" s="129" t="s">
        <v>3648</v>
      </c>
      <c r="I3" s="129" t="s">
        <v>3646</v>
      </c>
      <c r="J3" s="129" t="s">
        <v>110</v>
      </c>
    </row>
    <row r="4" spans="1:10" x14ac:dyDescent="0.2">
      <c r="A4" s="130" t="s">
        <v>4037</v>
      </c>
      <c r="B4" s="129">
        <v>3300361</v>
      </c>
      <c r="C4" s="129" t="s">
        <v>4036</v>
      </c>
      <c r="D4" s="129" t="s">
        <v>4035</v>
      </c>
      <c r="E4" s="133" t="str">
        <f t="shared" si="0"/>
        <v>よしだ ゆうま</v>
      </c>
      <c r="F4" s="129" t="s">
        <v>138</v>
      </c>
      <c r="G4" s="131">
        <v>33174</v>
      </c>
      <c r="H4" s="129" t="s">
        <v>3195</v>
      </c>
      <c r="I4" s="129" t="s">
        <v>3193</v>
      </c>
      <c r="J4" s="129" t="s">
        <v>110</v>
      </c>
    </row>
    <row r="5" spans="1:10" x14ac:dyDescent="0.2">
      <c r="A5" s="130" t="s">
        <v>4034</v>
      </c>
      <c r="B5" s="129">
        <v>3300362</v>
      </c>
      <c r="C5" s="129" t="s">
        <v>4033</v>
      </c>
      <c r="D5" s="129" t="s">
        <v>4032</v>
      </c>
      <c r="E5" s="133" t="str">
        <f t="shared" si="0"/>
        <v>いしかわ けんたろう</v>
      </c>
      <c r="F5" s="129" t="s">
        <v>420</v>
      </c>
      <c r="G5" s="131">
        <v>34383</v>
      </c>
      <c r="H5" s="129" t="s">
        <v>3491</v>
      </c>
      <c r="I5" s="129" t="s">
        <v>3491</v>
      </c>
      <c r="J5" s="129" t="s">
        <v>110</v>
      </c>
    </row>
    <row r="6" spans="1:10" x14ac:dyDescent="0.2">
      <c r="A6" s="130" t="s">
        <v>4031</v>
      </c>
      <c r="C6" s="129" t="s">
        <v>4030</v>
      </c>
      <c r="D6" s="129" t="s">
        <v>4029</v>
      </c>
      <c r="E6" s="133" t="str">
        <f t="shared" si="0"/>
        <v>きたむら こうせい</v>
      </c>
      <c r="F6" s="129" t="s">
        <v>429</v>
      </c>
      <c r="G6" s="131">
        <v>33691</v>
      </c>
      <c r="H6" s="129" t="s">
        <v>3153</v>
      </c>
      <c r="I6" s="129" t="s">
        <v>3151</v>
      </c>
      <c r="J6" s="129" t="s">
        <v>110</v>
      </c>
    </row>
    <row r="7" spans="1:10" x14ac:dyDescent="0.2">
      <c r="A7" s="130" t="s">
        <v>4028</v>
      </c>
      <c r="C7" s="129" t="s">
        <v>4027</v>
      </c>
      <c r="D7" s="129" t="s">
        <v>4026</v>
      </c>
      <c r="E7" s="133" t="str">
        <f t="shared" si="0"/>
        <v>おおすぎ ゆうき</v>
      </c>
      <c r="F7" s="129" t="s">
        <v>429</v>
      </c>
      <c r="G7" s="131">
        <v>33408</v>
      </c>
      <c r="H7" s="129" t="s">
        <v>3153</v>
      </c>
      <c r="I7" s="129" t="s">
        <v>3151</v>
      </c>
      <c r="J7" s="129" t="s">
        <v>110</v>
      </c>
    </row>
    <row r="8" spans="1:10" x14ac:dyDescent="0.2">
      <c r="A8" s="130" t="s">
        <v>4025</v>
      </c>
      <c r="B8" s="129">
        <v>3300351</v>
      </c>
      <c r="C8" s="129" t="s">
        <v>4024</v>
      </c>
      <c r="D8" s="129" t="s">
        <v>4023</v>
      </c>
      <c r="E8" s="133" t="str">
        <f t="shared" si="0"/>
        <v>えびな たかのり</v>
      </c>
      <c r="F8" s="129" t="s">
        <v>138</v>
      </c>
      <c r="G8" s="131">
        <v>33365</v>
      </c>
      <c r="H8" s="129" t="s">
        <v>3301</v>
      </c>
      <c r="I8" s="129" t="s">
        <v>3299</v>
      </c>
      <c r="J8" s="129" t="s">
        <v>110</v>
      </c>
    </row>
    <row r="9" spans="1:10" x14ac:dyDescent="0.2">
      <c r="A9" s="130" t="s">
        <v>4022</v>
      </c>
      <c r="C9" s="129" t="s">
        <v>4021</v>
      </c>
      <c r="D9" s="129" t="s">
        <v>4020</v>
      </c>
      <c r="E9" s="133" t="str">
        <f t="shared" si="0"/>
        <v>かさい ともしろう</v>
      </c>
      <c r="F9" s="129" t="s">
        <v>138</v>
      </c>
      <c r="G9" s="131">
        <v>33447</v>
      </c>
      <c r="H9" s="129" t="s">
        <v>2318</v>
      </c>
      <c r="I9" s="129" t="s">
        <v>2316</v>
      </c>
      <c r="J9" s="129" t="s">
        <v>110</v>
      </c>
    </row>
    <row r="10" spans="1:10" x14ac:dyDescent="0.2">
      <c r="A10" s="130" t="s">
        <v>4019</v>
      </c>
      <c r="C10" s="129" t="s">
        <v>4018</v>
      </c>
      <c r="D10" s="129" t="s">
        <v>4017</v>
      </c>
      <c r="E10" s="133" t="str">
        <f t="shared" si="0"/>
        <v>まつおか たくま</v>
      </c>
      <c r="F10" s="129" t="s">
        <v>144</v>
      </c>
      <c r="G10" s="131">
        <v>32993</v>
      </c>
      <c r="H10" s="129" t="s">
        <v>1321</v>
      </c>
      <c r="I10" s="129" t="s">
        <v>1319</v>
      </c>
      <c r="J10" s="129" t="s">
        <v>110</v>
      </c>
    </row>
    <row r="11" spans="1:10" x14ac:dyDescent="0.2">
      <c r="A11" s="130" t="s">
        <v>4016</v>
      </c>
      <c r="B11" s="129">
        <v>1276520</v>
      </c>
      <c r="C11" s="129" t="s">
        <v>4015</v>
      </c>
      <c r="D11" s="129" t="s">
        <v>4013</v>
      </c>
      <c r="E11" s="133" t="str">
        <f t="shared" si="0"/>
        <v>かなまる とみお</v>
      </c>
      <c r="F11" s="129" t="s">
        <v>144</v>
      </c>
      <c r="G11" s="131">
        <v>28988</v>
      </c>
      <c r="H11" s="129" t="s">
        <v>4014</v>
      </c>
      <c r="I11" s="129" t="s">
        <v>3654</v>
      </c>
      <c r="J11" s="129" t="s">
        <v>110</v>
      </c>
    </row>
    <row r="12" spans="1:10" x14ac:dyDescent="0.2">
      <c r="A12" s="130" t="s">
        <v>4012</v>
      </c>
      <c r="C12" s="129" t="s">
        <v>4011</v>
      </c>
      <c r="D12" s="129" t="s">
        <v>4010</v>
      </c>
      <c r="E12" s="133" t="str">
        <f t="shared" si="0"/>
        <v>かねた きょうすけ</v>
      </c>
      <c r="F12" s="129" t="s">
        <v>245</v>
      </c>
      <c r="G12" s="131">
        <v>32705</v>
      </c>
      <c r="H12" s="129" t="s">
        <v>2704</v>
      </c>
      <c r="I12" s="129" t="s">
        <v>1684</v>
      </c>
      <c r="J12" s="129" t="s">
        <v>110</v>
      </c>
    </row>
    <row r="13" spans="1:10" x14ac:dyDescent="0.2">
      <c r="A13" s="130" t="s">
        <v>4009</v>
      </c>
      <c r="C13" s="129" t="s">
        <v>4008</v>
      </c>
      <c r="D13" s="129" t="s">
        <v>4007</v>
      </c>
      <c r="E13" s="133" t="str">
        <f t="shared" si="0"/>
        <v>まさの たかひろ</v>
      </c>
      <c r="F13" s="129" t="s">
        <v>138</v>
      </c>
      <c r="G13" s="131">
        <v>33083</v>
      </c>
      <c r="H13" s="129" t="s">
        <v>2318</v>
      </c>
      <c r="I13" s="129" t="s">
        <v>2316</v>
      </c>
      <c r="J13" s="129" t="s">
        <v>110</v>
      </c>
    </row>
    <row r="14" spans="1:10" x14ac:dyDescent="0.2">
      <c r="A14" s="130" t="s">
        <v>4006</v>
      </c>
      <c r="C14" s="129" t="s">
        <v>4005</v>
      </c>
      <c r="D14" s="129" t="s">
        <v>4004</v>
      </c>
      <c r="E14" s="133" t="str">
        <f t="shared" si="0"/>
        <v>かたくら まさや</v>
      </c>
      <c r="F14" s="129" t="s">
        <v>138</v>
      </c>
      <c r="G14" s="131">
        <v>33786</v>
      </c>
      <c r="H14" s="129" t="s">
        <v>2318</v>
      </c>
      <c r="I14" s="129" t="s">
        <v>2316</v>
      </c>
      <c r="J14" s="129" t="s">
        <v>110</v>
      </c>
    </row>
    <row r="15" spans="1:10" x14ac:dyDescent="0.2">
      <c r="A15" s="130" t="s">
        <v>4003</v>
      </c>
      <c r="C15" s="129" t="s">
        <v>4002</v>
      </c>
      <c r="D15" s="129" t="s">
        <v>4000</v>
      </c>
      <c r="E15" s="133" t="str">
        <f t="shared" si="0"/>
        <v>まつお やすゆき</v>
      </c>
      <c r="F15" s="129" t="s">
        <v>449</v>
      </c>
      <c r="G15" s="131">
        <v>21107</v>
      </c>
      <c r="H15" s="129" t="s">
        <v>4001</v>
      </c>
      <c r="I15" s="129" t="s">
        <v>3999</v>
      </c>
      <c r="J15" s="129" t="s">
        <v>110</v>
      </c>
    </row>
    <row r="16" spans="1:10" x14ac:dyDescent="0.2">
      <c r="A16" s="130" t="s">
        <v>3998</v>
      </c>
      <c r="B16" s="129">
        <v>3300295</v>
      </c>
      <c r="C16" s="129" t="s">
        <v>3997</v>
      </c>
      <c r="D16" s="129" t="s">
        <v>3996</v>
      </c>
      <c r="E16" s="133" t="str">
        <f t="shared" si="0"/>
        <v>おおた こうへい</v>
      </c>
      <c r="F16" s="129" t="s">
        <v>132</v>
      </c>
      <c r="G16" s="131">
        <v>32974</v>
      </c>
      <c r="H16" s="129" t="s">
        <v>2929</v>
      </c>
      <c r="I16" s="129" t="s">
        <v>3631</v>
      </c>
      <c r="J16" s="129" t="s">
        <v>110</v>
      </c>
    </row>
    <row r="17" spans="1:10" x14ac:dyDescent="0.2">
      <c r="A17" s="130" t="s">
        <v>3995</v>
      </c>
      <c r="C17" s="129" t="s">
        <v>3994</v>
      </c>
      <c r="D17" s="129" t="s">
        <v>3993</v>
      </c>
      <c r="E17" s="133" t="str">
        <f t="shared" si="0"/>
        <v>わたべ よしと</v>
      </c>
      <c r="F17" s="129" t="s">
        <v>338</v>
      </c>
      <c r="G17" s="131">
        <v>33515</v>
      </c>
      <c r="H17" s="129" t="s">
        <v>3898</v>
      </c>
      <c r="I17" s="129" t="s">
        <v>3896</v>
      </c>
      <c r="J17" s="129" t="s">
        <v>110</v>
      </c>
    </row>
    <row r="18" spans="1:10" x14ac:dyDescent="0.2">
      <c r="A18" s="130" t="s">
        <v>3992</v>
      </c>
      <c r="B18" s="129">
        <v>3300593</v>
      </c>
      <c r="C18" s="129" t="s">
        <v>3991</v>
      </c>
      <c r="D18" s="129" t="s">
        <v>3990</v>
      </c>
      <c r="E18" s="133" t="str">
        <f t="shared" si="0"/>
        <v>みやお ゆうじ</v>
      </c>
      <c r="F18" s="129" t="s">
        <v>132</v>
      </c>
      <c r="G18" s="131">
        <v>33917</v>
      </c>
      <c r="H18" s="129" t="s">
        <v>2929</v>
      </c>
      <c r="I18" s="129" t="s">
        <v>3631</v>
      </c>
      <c r="J18" s="129" t="s">
        <v>110</v>
      </c>
    </row>
    <row r="19" spans="1:10" x14ac:dyDescent="0.2">
      <c r="A19" s="130" t="s">
        <v>3989</v>
      </c>
      <c r="C19" s="129" t="s">
        <v>3988</v>
      </c>
      <c r="D19" s="129" t="s">
        <v>3987</v>
      </c>
      <c r="E19" s="133" t="str">
        <f t="shared" si="0"/>
        <v>さとう あきのり</v>
      </c>
      <c r="F19" s="129" t="s">
        <v>132</v>
      </c>
      <c r="G19" s="131">
        <v>25360</v>
      </c>
      <c r="H19" s="129" t="s">
        <v>3425</v>
      </c>
      <c r="I19" s="129" t="s">
        <v>3423</v>
      </c>
      <c r="J19" s="129" t="s">
        <v>110</v>
      </c>
    </row>
    <row r="20" spans="1:10" x14ac:dyDescent="0.2">
      <c r="A20" s="130" t="s">
        <v>3986</v>
      </c>
      <c r="C20" s="129" t="s">
        <v>3985</v>
      </c>
      <c r="D20" s="129" t="s">
        <v>3983</v>
      </c>
      <c r="E20" s="133" t="str">
        <f t="shared" si="0"/>
        <v>ながた かつや</v>
      </c>
      <c r="F20" s="129" t="s">
        <v>301</v>
      </c>
      <c r="G20" s="131">
        <v>34475</v>
      </c>
      <c r="H20" s="129" t="s">
        <v>3984</v>
      </c>
      <c r="I20" s="129" t="s">
        <v>3982</v>
      </c>
      <c r="J20" s="129" t="s">
        <v>110</v>
      </c>
    </row>
    <row r="21" spans="1:10" x14ac:dyDescent="0.2">
      <c r="A21" s="130" t="s">
        <v>3981</v>
      </c>
      <c r="B21" s="129">
        <v>3300467</v>
      </c>
      <c r="C21" s="129" t="s">
        <v>3980</v>
      </c>
      <c r="D21" s="129" t="s">
        <v>3979</v>
      </c>
      <c r="E21" s="133" t="str">
        <f t="shared" si="0"/>
        <v>しまだ まさとし</v>
      </c>
      <c r="F21" s="129" t="s">
        <v>301</v>
      </c>
      <c r="G21" s="131">
        <v>34435</v>
      </c>
      <c r="H21" s="129" t="s">
        <v>3888</v>
      </c>
      <c r="I21" s="129" t="s">
        <v>3978</v>
      </c>
      <c r="J21" s="129" t="s">
        <v>110</v>
      </c>
    </row>
    <row r="22" spans="1:10" x14ac:dyDescent="0.2">
      <c r="A22" s="130" t="s">
        <v>3977</v>
      </c>
      <c r="C22" s="129" t="s">
        <v>3976</v>
      </c>
      <c r="D22" s="129" t="s">
        <v>3974</v>
      </c>
      <c r="E22" s="133" t="str">
        <f t="shared" si="0"/>
        <v>こしはら よしひで</v>
      </c>
      <c r="F22" s="129" t="s">
        <v>806</v>
      </c>
      <c r="G22" s="131">
        <v>30859</v>
      </c>
      <c r="H22" s="129" t="s">
        <v>3975</v>
      </c>
      <c r="I22" s="129" t="s">
        <v>3973</v>
      </c>
      <c r="J22" s="129" t="s">
        <v>110</v>
      </c>
    </row>
    <row r="23" spans="1:10" x14ac:dyDescent="0.2">
      <c r="A23" s="130" t="s">
        <v>3972</v>
      </c>
      <c r="C23" s="129" t="s">
        <v>3971</v>
      </c>
      <c r="D23" s="129" t="s">
        <v>3969</v>
      </c>
      <c r="E23" s="133" t="str">
        <f t="shared" si="0"/>
        <v>にしむら じゅんいち</v>
      </c>
      <c r="F23" s="129" t="s">
        <v>806</v>
      </c>
      <c r="G23" s="131">
        <v>28786</v>
      </c>
      <c r="H23" s="129" t="s">
        <v>3970</v>
      </c>
      <c r="I23" s="129" t="s">
        <v>3968</v>
      </c>
      <c r="J23" s="129" t="s">
        <v>110</v>
      </c>
    </row>
    <row r="24" spans="1:10" x14ac:dyDescent="0.2">
      <c r="A24" s="130" t="s">
        <v>3967</v>
      </c>
      <c r="C24" s="129" t="s">
        <v>3966</v>
      </c>
      <c r="D24" s="129" t="s">
        <v>3965</v>
      </c>
      <c r="E24" s="133" t="str">
        <f t="shared" si="0"/>
        <v>かとう たくま</v>
      </c>
      <c r="F24" s="129" t="s">
        <v>806</v>
      </c>
      <c r="G24" s="131">
        <v>33680</v>
      </c>
      <c r="H24" s="129" t="s">
        <v>3835</v>
      </c>
      <c r="I24" s="129" t="s">
        <v>3833</v>
      </c>
      <c r="J24" s="129" t="s">
        <v>110</v>
      </c>
    </row>
    <row r="25" spans="1:10" x14ac:dyDescent="0.2">
      <c r="A25" s="130" t="s">
        <v>3964</v>
      </c>
      <c r="C25" s="129" t="s">
        <v>3963</v>
      </c>
      <c r="D25" s="129" t="s">
        <v>3961</v>
      </c>
      <c r="E25" s="133" t="str">
        <f t="shared" si="0"/>
        <v>まつもと たかし</v>
      </c>
      <c r="F25" s="129" t="s">
        <v>1046</v>
      </c>
      <c r="G25" s="131">
        <v>27978</v>
      </c>
      <c r="H25" s="129" t="s">
        <v>3962</v>
      </c>
      <c r="I25" s="129" t="s">
        <v>3960</v>
      </c>
      <c r="J25" s="129" t="s">
        <v>110</v>
      </c>
    </row>
    <row r="26" spans="1:10" x14ac:dyDescent="0.2">
      <c r="A26" s="130" t="s">
        <v>3959</v>
      </c>
      <c r="C26" s="129" t="s">
        <v>3958</v>
      </c>
      <c r="D26" s="129" t="s">
        <v>3956</v>
      </c>
      <c r="E26" s="133" t="str">
        <f t="shared" si="0"/>
        <v>うだ しゅんや</v>
      </c>
      <c r="F26" s="129" t="s">
        <v>1046</v>
      </c>
      <c r="G26" s="131">
        <v>32718</v>
      </c>
      <c r="H26" s="129" t="s">
        <v>3957</v>
      </c>
      <c r="I26" s="129" t="s">
        <v>3955</v>
      </c>
      <c r="J26" s="129" t="s">
        <v>110</v>
      </c>
    </row>
    <row r="27" spans="1:10" x14ac:dyDescent="0.2">
      <c r="A27" s="130" t="s">
        <v>3954</v>
      </c>
      <c r="B27" s="129">
        <v>3300422</v>
      </c>
      <c r="C27" s="129" t="s">
        <v>3953</v>
      </c>
      <c r="D27" s="129" t="s">
        <v>3951</v>
      </c>
      <c r="E27" s="133" t="str">
        <f t="shared" si="0"/>
        <v>うだ たかつぐ</v>
      </c>
      <c r="F27" s="129" t="s">
        <v>1046</v>
      </c>
      <c r="G27" s="131">
        <v>33536</v>
      </c>
      <c r="H27" s="129" t="s">
        <v>3952</v>
      </c>
      <c r="I27" s="129" t="s">
        <v>3950</v>
      </c>
      <c r="J27" s="129" t="s">
        <v>110</v>
      </c>
    </row>
    <row r="28" spans="1:10" x14ac:dyDescent="0.2">
      <c r="A28" s="130" t="s">
        <v>3949</v>
      </c>
      <c r="C28" s="129" t="s">
        <v>3948</v>
      </c>
      <c r="D28" s="129" t="s">
        <v>3947</v>
      </c>
      <c r="E28" s="133" t="str">
        <f t="shared" si="0"/>
        <v>いとう ひろゆき</v>
      </c>
      <c r="F28" s="129" t="s">
        <v>245</v>
      </c>
      <c r="G28" s="131">
        <v>31475</v>
      </c>
      <c r="H28" s="129" t="s">
        <v>2704</v>
      </c>
      <c r="I28" s="129" t="s">
        <v>1684</v>
      </c>
      <c r="J28" s="129" t="s">
        <v>110</v>
      </c>
    </row>
    <row r="29" spans="1:10" x14ac:dyDescent="0.2">
      <c r="A29" s="130" t="s">
        <v>3946</v>
      </c>
      <c r="C29" s="129" t="s">
        <v>3945</v>
      </c>
      <c r="D29" s="129" t="s">
        <v>3943</v>
      </c>
      <c r="E29" s="133" t="str">
        <f t="shared" si="0"/>
        <v>はせがわ たかひろ</v>
      </c>
      <c r="F29" s="129" t="s">
        <v>245</v>
      </c>
      <c r="G29" s="131">
        <v>34505</v>
      </c>
      <c r="H29" s="129" t="s">
        <v>3944</v>
      </c>
      <c r="I29" s="129" t="s">
        <v>3942</v>
      </c>
      <c r="J29" s="129" t="s">
        <v>110</v>
      </c>
    </row>
    <row r="30" spans="1:10" x14ac:dyDescent="0.2">
      <c r="A30" s="130" t="s">
        <v>3941</v>
      </c>
      <c r="C30" s="129" t="s">
        <v>3940</v>
      </c>
      <c r="D30" s="129" t="s">
        <v>3939</v>
      </c>
      <c r="E30" s="133" t="str">
        <f t="shared" si="0"/>
        <v>やち ひろゆき</v>
      </c>
      <c r="F30" s="129" t="s">
        <v>245</v>
      </c>
      <c r="G30" s="131">
        <v>28996</v>
      </c>
      <c r="H30" s="129" t="s">
        <v>2704</v>
      </c>
      <c r="I30" s="129" t="s">
        <v>1684</v>
      </c>
      <c r="J30" s="129" t="s">
        <v>110</v>
      </c>
    </row>
    <row r="31" spans="1:10" x14ac:dyDescent="0.2">
      <c r="A31" s="130" t="s">
        <v>3938</v>
      </c>
      <c r="C31" s="129" t="s">
        <v>3937</v>
      </c>
      <c r="D31" s="129" t="s">
        <v>3936</v>
      </c>
      <c r="E31" s="133" t="str">
        <f t="shared" si="0"/>
        <v>さわた こういち</v>
      </c>
      <c r="F31" s="129" t="s">
        <v>245</v>
      </c>
      <c r="G31" s="131">
        <v>24670</v>
      </c>
      <c r="H31" s="129" t="s">
        <v>2704</v>
      </c>
      <c r="I31" s="129" t="s">
        <v>1684</v>
      </c>
      <c r="J31" s="129" t="s">
        <v>110</v>
      </c>
    </row>
    <row r="32" spans="1:10" x14ac:dyDescent="0.2">
      <c r="A32" s="130" t="s">
        <v>3935</v>
      </c>
      <c r="B32" s="129">
        <v>3300048</v>
      </c>
      <c r="C32" s="129" t="s">
        <v>3934</v>
      </c>
      <c r="D32" s="129" t="s">
        <v>3933</v>
      </c>
      <c r="E32" s="133" t="str">
        <f t="shared" si="0"/>
        <v>きはら ひろゆき</v>
      </c>
      <c r="F32" s="129" t="s">
        <v>1546</v>
      </c>
      <c r="G32" s="131">
        <v>25829</v>
      </c>
      <c r="H32" s="129" t="s">
        <v>3932</v>
      </c>
      <c r="I32" s="129" t="s">
        <v>3932</v>
      </c>
      <c r="J32" s="129" t="s">
        <v>110</v>
      </c>
    </row>
    <row r="33" spans="1:10" x14ac:dyDescent="0.2">
      <c r="A33" s="130" t="s">
        <v>3931</v>
      </c>
      <c r="C33" s="129" t="s">
        <v>3930</v>
      </c>
      <c r="D33" s="129" t="s">
        <v>3928</v>
      </c>
      <c r="E33" s="133" t="str">
        <f t="shared" si="0"/>
        <v>ながい ひであき</v>
      </c>
      <c r="F33" s="129" t="s">
        <v>461</v>
      </c>
      <c r="G33" s="131">
        <v>30564</v>
      </c>
      <c r="H33" s="129" t="s">
        <v>3929</v>
      </c>
      <c r="I33" s="129" t="s">
        <v>3927</v>
      </c>
      <c r="J33" s="129" t="s">
        <v>110</v>
      </c>
    </row>
    <row r="34" spans="1:10" x14ac:dyDescent="0.2">
      <c r="A34" s="130" t="s">
        <v>3926</v>
      </c>
      <c r="C34" s="129" t="s">
        <v>3925</v>
      </c>
      <c r="D34" s="129" t="s">
        <v>3924</v>
      </c>
      <c r="E34" s="133" t="str">
        <f t="shared" si="0"/>
        <v>かとう いくみ</v>
      </c>
      <c r="F34" s="129" t="s">
        <v>201</v>
      </c>
      <c r="G34" s="131">
        <v>31387</v>
      </c>
      <c r="H34" s="129" t="s">
        <v>3808</v>
      </c>
      <c r="I34" s="129" t="s">
        <v>198</v>
      </c>
      <c r="J34" s="129" t="s">
        <v>110</v>
      </c>
    </row>
    <row r="35" spans="1:10" x14ac:dyDescent="0.2">
      <c r="A35" s="130" t="s">
        <v>3923</v>
      </c>
      <c r="C35" s="129" t="s">
        <v>3922</v>
      </c>
      <c r="D35" s="129" t="s">
        <v>3921</v>
      </c>
      <c r="E35" s="133" t="str">
        <f t="shared" si="0"/>
        <v>かわばた だいすけ</v>
      </c>
      <c r="F35" s="129" t="s">
        <v>455</v>
      </c>
      <c r="G35" s="131">
        <v>29326</v>
      </c>
      <c r="H35" s="129" t="s">
        <v>2013</v>
      </c>
      <c r="I35" s="129" t="s">
        <v>2011</v>
      </c>
      <c r="J35" s="129" t="s">
        <v>110</v>
      </c>
    </row>
    <row r="36" spans="1:10" x14ac:dyDescent="0.2">
      <c r="A36" s="130" t="s">
        <v>3920</v>
      </c>
      <c r="C36" s="129" t="s">
        <v>3919</v>
      </c>
      <c r="D36" s="129" t="s">
        <v>3917</v>
      </c>
      <c r="E36" s="133" t="str">
        <f t="shared" si="0"/>
        <v>こうの ひろゆき</v>
      </c>
      <c r="F36" s="129" t="s">
        <v>201</v>
      </c>
      <c r="G36" s="131">
        <v>32829</v>
      </c>
      <c r="H36" s="129" t="s">
        <v>3918</v>
      </c>
      <c r="I36" s="129" t="s">
        <v>3916</v>
      </c>
      <c r="J36" s="129" t="s">
        <v>110</v>
      </c>
    </row>
    <row r="37" spans="1:10" x14ac:dyDescent="0.2">
      <c r="A37" s="130" t="s">
        <v>3915</v>
      </c>
      <c r="C37" s="129" t="s">
        <v>3914</v>
      </c>
      <c r="D37" s="129" t="s">
        <v>3912</v>
      </c>
      <c r="E37" s="133" t="str">
        <f t="shared" si="0"/>
        <v>うえき けいた</v>
      </c>
      <c r="F37" s="129" t="s">
        <v>2123</v>
      </c>
      <c r="G37" s="131">
        <v>30980</v>
      </c>
      <c r="H37" s="129" t="s">
        <v>3913</v>
      </c>
      <c r="I37" s="129" t="s">
        <v>3849</v>
      </c>
      <c r="J37" s="129" t="s">
        <v>110</v>
      </c>
    </row>
    <row r="38" spans="1:10" x14ac:dyDescent="0.2">
      <c r="A38" s="130" t="s">
        <v>3911</v>
      </c>
      <c r="C38" s="129" t="s">
        <v>3910</v>
      </c>
      <c r="D38" s="129" t="s">
        <v>3908</v>
      </c>
      <c r="E38" s="133" t="str">
        <f t="shared" si="0"/>
        <v>せき しんじ</v>
      </c>
      <c r="F38" s="129" t="s">
        <v>338</v>
      </c>
      <c r="G38" s="131">
        <v>32216</v>
      </c>
      <c r="H38" s="129" t="s">
        <v>3909</v>
      </c>
      <c r="I38" s="129" t="s">
        <v>3907</v>
      </c>
      <c r="J38" s="129" t="s">
        <v>110</v>
      </c>
    </row>
    <row r="39" spans="1:10" x14ac:dyDescent="0.2">
      <c r="A39" s="130" t="s">
        <v>3906</v>
      </c>
      <c r="C39" s="129" t="s">
        <v>3905</v>
      </c>
      <c r="D39" s="129" t="s">
        <v>3904</v>
      </c>
      <c r="E39" s="133" t="str">
        <f t="shared" si="0"/>
        <v>たちざき みきと</v>
      </c>
      <c r="F39" s="129" t="s">
        <v>138</v>
      </c>
      <c r="G39" s="131">
        <v>32280</v>
      </c>
      <c r="H39" s="129" t="s">
        <v>3301</v>
      </c>
      <c r="I39" s="129" t="s">
        <v>3299</v>
      </c>
      <c r="J39" s="129" t="s">
        <v>110</v>
      </c>
    </row>
    <row r="40" spans="1:10" x14ac:dyDescent="0.2">
      <c r="A40" s="130" t="s">
        <v>3903</v>
      </c>
      <c r="C40" s="129" t="s">
        <v>3902</v>
      </c>
      <c r="D40" s="129" t="s">
        <v>3901</v>
      </c>
      <c r="E40" s="133" t="str">
        <f t="shared" si="0"/>
        <v>こやま ゆう</v>
      </c>
      <c r="F40" s="129" t="s">
        <v>1037</v>
      </c>
      <c r="G40" s="131">
        <v>32358</v>
      </c>
      <c r="H40" s="129" t="s">
        <v>3497</v>
      </c>
      <c r="I40" s="129" t="s">
        <v>3495</v>
      </c>
      <c r="J40" s="129" t="s">
        <v>110</v>
      </c>
    </row>
    <row r="41" spans="1:10" x14ac:dyDescent="0.2">
      <c r="A41" s="130" t="s">
        <v>3900</v>
      </c>
      <c r="C41" s="129" t="s">
        <v>3899</v>
      </c>
      <c r="D41" s="129" t="s">
        <v>3897</v>
      </c>
      <c r="E41" s="133" t="str">
        <f t="shared" si="0"/>
        <v>わたべ あきと</v>
      </c>
      <c r="F41" s="129" t="s">
        <v>338</v>
      </c>
      <c r="G41" s="131">
        <v>32289</v>
      </c>
      <c r="H41" s="129" t="s">
        <v>3898</v>
      </c>
      <c r="I41" s="129" t="s">
        <v>3896</v>
      </c>
      <c r="J41" s="129" t="s">
        <v>110</v>
      </c>
    </row>
    <row r="42" spans="1:10" x14ac:dyDescent="0.2">
      <c r="A42" s="130" t="s">
        <v>3895</v>
      </c>
      <c r="C42" s="129" t="s">
        <v>3894</v>
      </c>
      <c r="D42" s="129" t="s">
        <v>3892</v>
      </c>
      <c r="E42" s="133" t="str">
        <f t="shared" si="0"/>
        <v>つかはら へいま</v>
      </c>
      <c r="F42" s="129" t="s">
        <v>301</v>
      </c>
      <c r="G42" s="131">
        <v>32381</v>
      </c>
      <c r="H42" s="129" t="s">
        <v>3893</v>
      </c>
      <c r="I42" s="129" t="s">
        <v>3891</v>
      </c>
      <c r="J42" s="129" t="s">
        <v>110</v>
      </c>
    </row>
    <row r="43" spans="1:10" x14ac:dyDescent="0.2">
      <c r="A43" s="130" t="s">
        <v>3890</v>
      </c>
      <c r="C43" s="129" t="s">
        <v>3889</v>
      </c>
      <c r="D43" s="129" t="s">
        <v>3887</v>
      </c>
      <c r="E43" s="133" t="str">
        <f t="shared" si="0"/>
        <v>ふじた ひろき</v>
      </c>
      <c r="F43" s="129" t="s">
        <v>301</v>
      </c>
      <c r="G43" s="131">
        <v>31656</v>
      </c>
      <c r="H43" s="129" t="s">
        <v>3888</v>
      </c>
      <c r="I43" s="129" t="s">
        <v>3886</v>
      </c>
      <c r="J43" s="129" t="s">
        <v>110</v>
      </c>
    </row>
    <row r="44" spans="1:10" x14ac:dyDescent="0.2">
      <c r="A44" s="130" t="s">
        <v>3885</v>
      </c>
      <c r="B44" s="129">
        <v>3300474</v>
      </c>
      <c r="C44" s="129" t="s">
        <v>3884</v>
      </c>
      <c r="D44" s="129" t="s">
        <v>3883</v>
      </c>
      <c r="E44" s="133" t="str">
        <f t="shared" si="0"/>
        <v>こだま むねふみ</v>
      </c>
      <c r="F44" s="129" t="s">
        <v>138</v>
      </c>
      <c r="G44" s="131">
        <v>34693</v>
      </c>
      <c r="H44" s="129" t="s">
        <v>3195</v>
      </c>
      <c r="I44" s="129" t="s">
        <v>3193</v>
      </c>
      <c r="J44" s="129" t="s">
        <v>110</v>
      </c>
    </row>
    <row r="45" spans="1:10" x14ac:dyDescent="0.2">
      <c r="A45" s="130" t="s">
        <v>3882</v>
      </c>
      <c r="B45" s="129">
        <v>3300458</v>
      </c>
      <c r="C45" s="129" t="s">
        <v>3881</v>
      </c>
      <c r="D45" s="129" t="s">
        <v>3880</v>
      </c>
      <c r="E45" s="133" t="str">
        <f t="shared" si="0"/>
        <v>たなか まさと</v>
      </c>
      <c r="F45" s="129" t="s">
        <v>138</v>
      </c>
      <c r="G45" s="131">
        <v>34814</v>
      </c>
      <c r="H45" s="129" t="s">
        <v>3301</v>
      </c>
      <c r="I45" s="129" t="s">
        <v>3299</v>
      </c>
      <c r="J45" s="129" t="s">
        <v>110</v>
      </c>
    </row>
    <row r="46" spans="1:10" x14ac:dyDescent="0.2">
      <c r="A46" s="130" t="s">
        <v>3879</v>
      </c>
      <c r="C46" s="129" t="s">
        <v>3878</v>
      </c>
      <c r="D46" s="129" t="s">
        <v>3875</v>
      </c>
      <c r="E46" s="133" t="str">
        <f t="shared" si="0"/>
        <v>おの すぐる</v>
      </c>
      <c r="F46" s="129" t="s">
        <v>3877</v>
      </c>
      <c r="G46" s="131">
        <v>34043</v>
      </c>
      <c r="H46" s="129" t="s">
        <v>3876</v>
      </c>
      <c r="I46" s="129" t="s">
        <v>3874</v>
      </c>
      <c r="J46" s="129" t="s">
        <v>110</v>
      </c>
    </row>
    <row r="47" spans="1:10" x14ac:dyDescent="0.2">
      <c r="A47" s="130" t="s">
        <v>3873</v>
      </c>
      <c r="B47" s="129">
        <v>3300374</v>
      </c>
      <c r="C47" s="129" t="s">
        <v>3872</v>
      </c>
      <c r="D47" s="129" t="s">
        <v>3871</v>
      </c>
      <c r="E47" s="133" t="str">
        <f t="shared" si="0"/>
        <v>さとう ともき</v>
      </c>
      <c r="F47" s="129" t="s">
        <v>138</v>
      </c>
      <c r="G47" s="131">
        <v>34242</v>
      </c>
      <c r="H47" s="129" t="s">
        <v>3195</v>
      </c>
      <c r="I47" s="129" t="s">
        <v>3193</v>
      </c>
      <c r="J47" s="129" t="s">
        <v>110</v>
      </c>
    </row>
    <row r="48" spans="1:10" x14ac:dyDescent="0.2">
      <c r="A48" s="130" t="s">
        <v>3870</v>
      </c>
      <c r="C48" s="129" t="s">
        <v>3869</v>
      </c>
      <c r="D48" s="129" t="s">
        <v>3867</v>
      </c>
      <c r="E48" s="133" t="str">
        <f t="shared" si="0"/>
        <v>おざき こうすけ</v>
      </c>
      <c r="F48" s="129" t="s">
        <v>542</v>
      </c>
      <c r="G48" s="131">
        <v>33884</v>
      </c>
      <c r="H48" s="129" t="s">
        <v>3868</v>
      </c>
      <c r="I48" s="129" t="s">
        <v>3866</v>
      </c>
      <c r="J48" s="129" t="s">
        <v>110</v>
      </c>
    </row>
    <row r="49" spans="1:10" x14ac:dyDescent="0.2">
      <c r="A49" s="130" t="s">
        <v>3865</v>
      </c>
      <c r="B49" s="129">
        <v>3300371</v>
      </c>
      <c r="C49" s="129" t="s">
        <v>3864</v>
      </c>
      <c r="D49" s="129" t="s">
        <v>3862</v>
      </c>
      <c r="E49" s="133" t="str">
        <f t="shared" si="0"/>
        <v>すずき たかひろ</v>
      </c>
      <c r="F49" s="129" t="s">
        <v>542</v>
      </c>
      <c r="G49" s="131">
        <v>34254</v>
      </c>
      <c r="H49" s="129" t="s">
        <v>3863</v>
      </c>
      <c r="I49" s="129" t="s">
        <v>3861</v>
      </c>
      <c r="J49" s="129" t="s">
        <v>110</v>
      </c>
    </row>
    <row r="50" spans="1:10" x14ac:dyDescent="0.2">
      <c r="A50" s="130" t="s">
        <v>3860</v>
      </c>
      <c r="C50" s="129" t="s">
        <v>3859</v>
      </c>
      <c r="D50" s="129" t="s">
        <v>3858</v>
      </c>
      <c r="E50" s="133" t="str">
        <f t="shared" si="0"/>
        <v>しみず けいすけ</v>
      </c>
      <c r="F50" s="129" t="s">
        <v>245</v>
      </c>
      <c r="G50" s="131">
        <v>34162</v>
      </c>
      <c r="H50" s="129" t="s">
        <v>2704</v>
      </c>
      <c r="I50" s="129" t="s">
        <v>1684</v>
      </c>
      <c r="J50" s="129" t="s">
        <v>110</v>
      </c>
    </row>
    <row r="51" spans="1:10" x14ac:dyDescent="0.2">
      <c r="A51" s="130" t="s">
        <v>3857</v>
      </c>
      <c r="C51" s="129" t="s">
        <v>3856</v>
      </c>
      <c r="D51" s="129" t="s">
        <v>3854</v>
      </c>
      <c r="E51" s="133" t="str">
        <f t="shared" si="0"/>
        <v>やまぐち ゆうすけ</v>
      </c>
      <c r="F51" s="129" t="s">
        <v>449</v>
      </c>
      <c r="G51" s="131">
        <v>34273</v>
      </c>
      <c r="H51" s="129" t="s">
        <v>3855</v>
      </c>
      <c r="I51" s="129" t="s">
        <v>2782</v>
      </c>
      <c r="J51" s="129" t="s">
        <v>110</v>
      </c>
    </row>
    <row r="52" spans="1:10" x14ac:dyDescent="0.2">
      <c r="A52" s="130" t="s">
        <v>3853</v>
      </c>
      <c r="C52" s="129" t="s">
        <v>3852</v>
      </c>
      <c r="D52" s="129" t="s">
        <v>3850</v>
      </c>
      <c r="E52" s="133" t="str">
        <f t="shared" si="0"/>
        <v>こばやし ひろ</v>
      </c>
      <c r="F52" s="129" t="s">
        <v>2123</v>
      </c>
      <c r="G52" s="131">
        <v>35201</v>
      </c>
      <c r="H52" s="129" t="s">
        <v>3851</v>
      </c>
      <c r="I52" s="129" t="s">
        <v>3849</v>
      </c>
      <c r="J52" s="129" t="s">
        <v>110</v>
      </c>
    </row>
    <row r="53" spans="1:10" x14ac:dyDescent="0.2">
      <c r="A53" s="130" t="s">
        <v>3848</v>
      </c>
      <c r="B53" s="129">
        <v>3300494</v>
      </c>
      <c r="C53" s="129" t="s">
        <v>3847</v>
      </c>
      <c r="D53" s="129" t="s">
        <v>3845</v>
      </c>
      <c r="E53" s="133" t="str">
        <f t="shared" si="0"/>
        <v>ばば なおと</v>
      </c>
      <c r="F53" s="129" t="s">
        <v>338</v>
      </c>
      <c r="G53" s="131">
        <v>35266</v>
      </c>
      <c r="H53" s="129" t="s">
        <v>3846</v>
      </c>
      <c r="I53" s="129" t="s">
        <v>3844</v>
      </c>
      <c r="J53" s="129" t="s">
        <v>110</v>
      </c>
    </row>
    <row r="54" spans="1:10" x14ac:dyDescent="0.2">
      <c r="A54" s="130" t="s">
        <v>3843</v>
      </c>
      <c r="C54" s="129" t="s">
        <v>3842</v>
      </c>
      <c r="D54" s="129" t="s">
        <v>3841</v>
      </c>
      <c r="E54" s="133" t="str">
        <f t="shared" si="0"/>
        <v>たけはら よしゆき</v>
      </c>
      <c r="F54" s="129" t="s">
        <v>301</v>
      </c>
      <c r="G54" s="131">
        <v>35249</v>
      </c>
      <c r="H54" s="129" t="s">
        <v>3206</v>
      </c>
      <c r="I54" s="129" t="s">
        <v>3204</v>
      </c>
      <c r="J54" s="129" t="s">
        <v>110</v>
      </c>
    </row>
    <row r="55" spans="1:10" x14ac:dyDescent="0.2">
      <c r="A55" s="130" t="s">
        <v>3840</v>
      </c>
      <c r="C55" s="129" t="s">
        <v>3839</v>
      </c>
      <c r="D55" s="129" t="s">
        <v>3838</v>
      </c>
      <c r="E55" s="133" t="str">
        <f t="shared" si="0"/>
        <v>たかはた まさひろ</v>
      </c>
      <c r="F55" s="129" t="s">
        <v>144</v>
      </c>
      <c r="G55" s="131">
        <v>26358</v>
      </c>
      <c r="H55" s="129" t="s">
        <v>1321</v>
      </c>
      <c r="I55" s="129" t="s">
        <v>1319</v>
      </c>
      <c r="J55" s="129" t="s">
        <v>110</v>
      </c>
    </row>
    <row r="56" spans="1:10" x14ac:dyDescent="0.2">
      <c r="A56" s="130" t="s">
        <v>3837</v>
      </c>
      <c r="C56" s="129" t="s">
        <v>3836</v>
      </c>
      <c r="D56" s="129" t="s">
        <v>3834</v>
      </c>
      <c r="E56" s="133" t="str">
        <f t="shared" si="0"/>
        <v>やまぐち あつし</v>
      </c>
      <c r="F56" s="129" t="s">
        <v>806</v>
      </c>
      <c r="G56" s="131">
        <v>35186</v>
      </c>
      <c r="H56" s="129" t="s">
        <v>3835</v>
      </c>
      <c r="I56" s="129" t="s">
        <v>3833</v>
      </c>
      <c r="J56" s="129" t="s">
        <v>110</v>
      </c>
    </row>
    <row r="57" spans="1:10" x14ac:dyDescent="0.2">
      <c r="A57" s="130" t="s">
        <v>3832</v>
      </c>
      <c r="C57" s="129" t="s">
        <v>3831</v>
      </c>
      <c r="D57" s="129" t="s">
        <v>243</v>
      </c>
      <c r="E57" s="133" t="str">
        <f t="shared" si="0"/>
        <v>いしはら ゆうき</v>
      </c>
      <c r="F57" s="129" t="s">
        <v>232</v>
      </c>
      <c r="G57" s="131">
        <v>35468</v>
      </c>
      <c r="H57" s="129" t="s">
        <v>3830</v>
      </c>
      <c r="I57" s="129" t="s">
        <v>3830</v>
      </c>
      <c r="J57" s="129" t="s">
        <v>110</v>
      </c>
    </row>
    <row r="58" spans="1:10" x14ac:dyDescent="0.2">
      <c r="A58" s="130" t="s">
        <v>3829</v>
      </c>
      <c r="C58" s="129" t="s">
        <v>3828</v>
      </c>
      <c r="D58" s="129" t="s">
        <v>3826</v>
      </c>
      <c r="E58" s="133" t="str">
        <f t="shared" si="0"/>
        <v>みしま りゅうや</v>
      </c>
      <c r="F58" s="129" t="s">
        <v>1037</v>
      </c>
      <c r="G58" s="131">
        <v>35212</v>
      </c>
      <c r="H58" s="129" t="s">
        <v>3827</v>
      </c>
      <c r="I58" s="129" t="s">
        <v>3825</v>
      </c>
      <c r="J58" s="129" t="s">
        <v>110</v>
      </c>
    </row>
    <row r="59" spans="1:10" x14ac:dyDescent="0.2">
      <c r="A59" s="130" t="s">
        <v>3824</v>
      </c>
      <c r="B59" s="129">
        <v>3300589</v>
      </c>
      <c r="C59" s="129" t="s">
        <v>3823</v>
      </c>
      <c r="D59" s="129" t="s">
        <v>3822</v>
      </c>
      <c r="E59" s="133" t="str">
        <f t="shared" si="0"/>
        <v>みやき りょう</v>
      </c>
      <c r="F59" s="129" t="s">
        <v>301</v>
      </c>
      <c r="G59" s="131">
        <v>35616</v>
      </c>
      <c r="H59" s="129" t="s">
        <v>3206</v>
      </c>
      <c r="I59" s="129" t="s">
        <v>3204</v>
      </c>
      <c r="J59" s="129" t="s">
        <v>110</v>
      </c>
    </row>
    <row r="60" spans="1:10" x14ac:dyDescent="0.2">
      <c r="A60" s="130" t="s">
        <v>3821</v>
      </c>
      <c r="B60" s="129">
        <v>3300543</v>
      </c>
      <c r="C60" s="129" t="s">
        <v>3820</v>
      </c>
      <c r="D60" s="129" t="s">
        <v>3819</v>
      </c>
      <c r="E60" s="133" t="str">
        <f t="shared" si="0"/>
        <v>まつむら あとむ</v>
      </c>
      <c r="F60" s="129" t="s">
        <v>138</v>
      </c>
      <c r="G60" s="131">
        <v>35501</v>
      </c>
      <c r="H60" s="129" t="s">
        <v>3195</v>
      </c>
      <c r="I60" s="129" t="s">
        <v>3193</v>
      </c>
      <c r="J60" s="129" t="s">
        <v>110</v>
      </c>
    </row>
    <row r="61" spans="1:10" x14ac:dyDescent="0.2">
      <c r="A61" s="130" t="s">
        <v>3818</v>
      </c>
      <c r="C61" s="129" t="s">
        <v>3817</v>
      </c>
      <c r="D61" s="129" t="s">
        <v>3816</v>
      </c>
      <c r="E61" s="133" t="str">
        <f t="shared" si="0"/>
        <v>とだ まさあき</v>
      </c>
      <c r="F61" s="129" t="s">
        <v>232</v>
      </c>
      <c r="G61" s="131">
        <v>34717</v>
      </c>
      <c r="H61" s="129" t="s">
        <v>1248</v>
      </c>
      <c r="I61" s="129" t="s">
        <v>1246</v>
      </c>
      <c r="J61" s="129" t="s">
        <v>110</v>
      </c>
    </row>
    <row r="62" spans="1:10" x14ac:dyDescent="0.2">
      <c r="A62" s="130" t="s">
        <v>3815</v>
      </c>
      <c r="B62" s="129">
        <v>3300424</v>
      </c>
      <c r="C62" s="129" t="s">
        <v>3814</v>
      </c>
      <c r="D62" s="129" t="s">
        <v>3812</v>
      </c>
      <c r="E62" s="133" t="str">
        <f t="shared" si="0"/>
        <v>にった よしひろ</v>
      </c>
      <c r="F62" s="129" t="s">
        <v>232</v>
      </c>
      <c r="G62" s="131">
        <v>29380</v>
      </c>
      <c r="H62" s="129" t="s">
        <v>3813</v>
      </c>
      <c r="I62" s="129" t="s">
        <v>3811</v>
      </c>
      <c r="J62" s="129" t="s">
        <v>110</v>
      </c>
    </row>
    <row r="63" spans="1:10" x14ac:dyDescent="0.2">
      <c r="A63" s="130" t="s">
        <v>3810</v>
      </c>
      <c r="C63" s="129" t="s">
        <v>3809</v>
      </c>
      <c r="D63" s="129" t="s">
        <v>3807</v>
      </c>
      <c r="E63" s="133" t="str">
        <f t="shared" si="0"/>
        <v>いわみ しんや</v>
      </c>
      <c r="F63" s="129" t="s">
        <v>201</v>
      </c>
      <c r="G63" s="131">
        <v>28495</v>
      </c>
      <c r="H63" s="129" t="s">
        <v>3808</v>
      </c>
      <c r="I63" s="129" t="s">
        <v>198</v>
      </c>
      <c r="J63" s="129" t="s">
        <v>110</v>
      </c>
    </row>
    <row r="64" spans="1:10" x14ac:dyDescent="0.2">
      <c r="A64" s="130" t="s">
        <v>3806</v>
      </c>
      <c r="C64" s="129" t="s">
        <v>3805</v>
      </c>
      <c r="D64" s="129" t="s">
        <v>3803</v>
      </c>
      <c r="E64" s="133" t="str">
        <f t="shared" si="0"/>
        <v>ふくい たかひろ</v>
      </c>
      <c r="F64" s="129" t="s">
        <v>317</v>
      </c>
      <c r="G64" s="131">
        <v>35137</v>
      </c>
      <c r="H64" s="129" t="s">
        <v>3804</v>
      </c>
      <c r="I64" s="129" t="s">
        <v>3802</v>
      </c>
      <c r="J64" s="129" t="s">
        <v>110</v>
      </c>
    </row>
    <row r="65" spans="1:10" x14ac:dyDescent="0.2">
      <c r="A65" s="130" t="s">
        <v>3801</v>
      </c>
      <c r="B65" s="129">
        <v>3300608</v>
      </c>
      <c r="C65" s="129" t="s">
        <v>3800</v>
      </c>
      <c r="D65" s="129" t="s">
        <v>3799</v>
      </c>
      <c r="E65" s="133" t="str">
        <f t="shared" si="0"/>
        <v>やました はるき</v>
      </c>
      <c r="F65" s="129" t="s">
        <v>138</v>
      </c>
      <c r="G65" s="131">
        <v>36230</v>
      </c>
      <c r="H65" s="129" t="s">
        <v>3301</v>
      </c>
      <c r="I65" s="129" t="s">
        <v>3299</v>
      </c>
      <c r="J65" s="129" t="s">
        <v>110</v>
      </c>
    </row>
    <row r="66" spans="1:10" x14ac:dyDescent="0.2">
      <c r="A66" s="130" t="s">
        <v>3798</v>
      </c>
      <c r="B66" s="129">
        <v>3300536</v>
      </c>
      <c r="C66" s="129" t="s">
        <v>3797</v>
      </c>
      <c r="D66" s="129" t="s">
        <v>3796</v>
      </c>
      <c r="E66" s="133" t="str">
        <f t="shared" ref="E66:E129" si="1">PHONETIC(D66)</f>
        <v>おおたき ひゅうが</v>
      </c>
      <c r="F66" s="129" t="s">
        <v>138</v>
      </c>
      <c r="G66" s="131">
        <v>36093</v>
      </c>
      <c r="H66" s="129" t="s">
        <v>3301</v>
      </c>
      <c r="I66" s="129" t="s">
        <v>3299</v>
      </c>
      <c r="J66" s="129" t="s">
        <v>110</v>
      </c>
    </row>
    <row r="67" spans="1:10" x14ac:dyDescent="0.2">
      <c r="A67" s="130" t="s">
        <v>3795</v>
      </c>
      <c r="B67" s="129">
        <v>3300935</v>
      </c>
      <c r="C67" s="129" t="s">
        <v>3794</v>
      </c>
      <c r="D67" s="129" t="s">
        <v>3793</v>
      </c>
      <c r="E67" s="133" t="str">
        <f t="shared" si="1"/>
        <v>たかはた こうや</v>
      </c>
      <c r="F67" s="129" t="s">
        <v>429</v>
      </c>
      <c r="G67" s="131">
        <v>35901</v>
      </c>
      <c r="H67" s="129" t="s">
        <v>2326</v>
      </c>
      <c r="I67" s="129" t="s">
        <v>2324</v>
      </c>
      <c r="J67" s="129" t="s">
        <v>110</v>
      </c>
    </row>
    <row r="68" spans="1:10" x14ac:dyDescent="0.2">
      <c r="A68" s="130" t="s">
        <v>3792</v>
      </c>
      <c r="C68" s="129" t="s">
        <v>3791</v>
      </c>
      <c r="D68" s="129" t="s">
        <v>3790</v>
      </c>
      <c r="E68" s="133" t="str">
        <f t="shared" si="1"/>
        <v>いかわ ますみ</v>
      </c>
      <c r="F68" s="129" t="s">
        <v>232</v>
      </c>
      <c r="G68" s="131">
        <v>34961</v>
      </c>
      <c r="H68" s="129" t="s">
        <v>1248</v>
      </c>
      <c r="I68" s="129" t="s">
        <v>1246</v>
      </c>
      <c r="J68" s="129" t="s">
        <v>110</v>
      </c>
    </row>
    <row r="69" spans="1:10" x14ac:dyDescent="0.2">
      <c r="A69" s="130" t="s">
        <v>3789</v>
      </c>
      <c r="B69" s="129">
        <v>3300519</v>
      </c>
      <c r="C69" s="129" t="s">
        <v>3788</v>
      </c>
      <c r="D69" s="129" t="s">
        <v>3786</v>
      </c>
      <c r="E69" s="133" t="str">
        <f t="shared" si="1"/>
        <v>ごとう たいせい</v>
      </c>
      <c r="F69" s="129" t="s">
        <v>138</v>
      </c>
      <c r="G69" s="131">
        <v>35814</v>
      </c>
      <c r="H69" s="129" t="s">
        <v>3787</v>
      </c>
      <c r="I69" s="129" t="s">
        <v>3785</v>
      </c>
      <c r="J69" s="129" t="s">
        <v>110</v>
      </c>
    </row>
    <row r="70" spans="1:10" x14ac:dyDescent="0.2">
      <c r="A70" s="130" t="s">
        <v>3784</v>
      </c>
      <c r="B70" s="129">
        <v>3300515</v>
      </c>
      <c r="C70" s="129" t="s">
        <v>3783</v>
      </c>
      <c r="D70" s="129" t="s">
        <v>3782</v>
      </c>
      <c r="E70" s="133" t="str">
        <f t="shared" si="1"/>
        <v>はちすか まさとし</v>
      </c>
      <c r="F70" s="129" t="s">
        <v>138</v>
      </c>
      <c r="G70" s="131">
        <v>35349</v>
      </c>
      <c r="H70" s="129" t="s">
        <v>3195</v>
      </c>
      <c r="I70" s="129" t="s">
        <v>3193</v>
      </c>
      <c r="J70" s="129" t="s">
        <v>110</v>
      </c>
    </row>
    <row r="71" spans="1:10" x14ac:dyDescent="0.2">
      <c r="A71" s="130" t="s">
        <v>3781</v>
      </c>
      <c r="B71" s="129">
        <v>3301008</v>
      </c>
      <c r="C71" s="129" t="s">
        <v>3780</v>
      </c>
      <c r="D71" s="129" t="s">
        <v>3779</v>
      </c>
      <c r="E71" s="133" t="str">
        <f t="shared" si="1"/>
        <v>たけだ かいと</v>
      </c>
      <c r="F71" s="129" t="s">
        <v>429</v>
      </c>
      <c r="G71" s="131">
        <v>36351</v>
      </c>
      <c r="H71" s="129" t="s">
        <v>2326</v>
      </c>
      <c r="I71" s="129" t="s">
        <v>2324</v>
      </c>
      <c r="J71" s="129" t="s">
        <v>110</v>
      </c>
    </row>
    <row r="72" spans="1:10" x14ac:dyDescent="0.2">
      <c r="A72" s="130" t="s">
        <v>3778</v>
      </c>
      <c r="C72" s="129" t="s">
        <v>3777</v>
      </c>
      <c r="D72" s="129" t="s">
        <v>3776</v>
      </c>
      <c r="E72" s="133" t="str">
        <f t="shared" si="1"/>
        <v>ごう しょういちろう</v>
      </c>
      <c r="F72" s="129" t="s">
        <v>138</v>
      </c>
      <c r="G72" s="131">
        <v>36478</v>
      </c>
      <c r="H72" s="129" t="s">
        <v>3301</v>
      </c>
      <c r="I72" s="129" t="s">
        <v>3299</v>
      </c>
      <c r="J72" s="129" t="s">
        <v>110</v>
      </c>
    </row>
    <row r="73" spans="1:10" x14ac:dyDescent="0.2">
      <c r="A73" s="130" t="s">
        <v>3775</v>
      </c>
      <c r="C73" s="129" t="s">
        <v>3774</v>
      </c>
      <c r="D73" s="129" t="s">
        <v>3772</v>
      </c>
      <c r="E73" s="133" t="str">
        <f t="shared" si="1"/>
        <v>よこた あきとし</v>
      </c>
      <c r="F73" s="129" t="s">
        <v>138</v>
      </c>
      <c r="G73" s="131">
        <v>33429</v>
      </c>
      <c r="H73" s="129" t="s">
        <v>3773</v>
      </c>
      <c r="I73" s="129" t="s">
        <v>3771</v>
      </c>
      <c r="J73" s="129" t="s">
        <v>110</v>
      </c>
    </row>
    <row r="74" spans="1:10" x14ac:dyDescent="0.2">
      <c r="A74" s="130" t="s">
        <v>3770</v>
      </c>
      <c r="B74" s="129">
        <v>3300581</v>
      </c>
      <c r="C74" s="129" t="s">
        <v>3769</v>
      </c>
      <c r="D74" s="129" t="s">
        <v>3767</v>
      </c>
      <c r="E74" s="133" t="str">
        <f t="shared" si="1"/>
        <v>とのづか ゆうせい</v>
      </c>
      <c r="F74" s="129" t="s">
        <v>138</v>
      </c>
      <c r="G74" s="131">
        <v>36540</v>
      </c>
      <c r="H74" s="129" t="s">
        <v>3768</v>
      </c>
      <c r="I74" s="129" t="s">
        <v>3766</v>
      </c>
      <c r="J74" s="129" t="s">
        <v>110</v>
      </c>
    </row>
    <row r="75" spans="1:10" x14ac:dyDescent="0.2">
      <c r="A75" s="130" t="s">
        <v>3765</v>
      </c>
      <c r="C75" s="129" t="s">
        <v>3764</v>
      </c>
      <c r="D75" s="129" t="s">
        <v>1340</v>
      </c>
      <c r="E75" s="133" t="str">
        <f t="shared" si="1"/>
        <v>たかはし かずき</v>
      </c>
      <c r="F75" s="129" t="s">
        <v>245</v>
      </c>
      <c r="G75" s="131">
        <v>36469</v>
      </c>
      <c r="H75" s="129" t="s">
        <v>2704</v>
      </c>
      <c r="I75" s="129" t="s">
        <v>1684</v>
      </c>
      <c r="J75" s="129" t="s">
        <v>110</v>
      </c>
    </row>
    <row r="76" spans="1:10" x14ac:dyDescent="0.2">
      <c r="A76" s="130" t="s">
        <v>3763</v>
      </c>
      <c r="C76" s="129" t="s">
        <v>3762</v>
      </c>
      <c r="D76" s="129" t="s">
        <v>3761</v>
      </c>
      <c r="E76" s="133" t="str">
        <f t="shared" si="1"/>
        <v>みやき かい</v>
      </c>
      <c r="F76" s="129" t="s">
        <v>301</v>
      </c>
      <c r="G76" s="131">
        <v>36428</v>
      </c>
      <c r="H76" s="129" t="s">
        <v>3760</v>
      </c>
      <c r="I76" s="129" t="s">
        <v>3760</v>
      </c>
      <c r="J76" s="129" t="s">
        <v>110</v>
      </c>
    </row>
    <row r="77" spans="1:10" x14ac:dyDescent="0.2">
      <c r="A77" s="130" t="s">
        <v>3759</v>
      </c>
      <c r="C77" s="129" t="s">
        <v>3758</v>
      </c>
      <c r="D77" s="129" t="s">
        <v>3756</v>
      </c>
      <c r="E77" s="133" t="str">
        <f t="shared" si="1"/>
        <v>むらやま りょう</v>
      </c>
      <c r="F77" s="129" t="s">
        <v>132</v>
      </c>
      <c r="G77" s="131">
        <v>27648</v>
      </c>
      <c r="H77" s="129" t="s">
        <v>3757</v>
      </c>
      <c r="I77" s="129" t="s">
        <v>3755</v>
      </c>
      <c r="J77" s="129" t="s">
        <v>110</v>
      </c>
    </row>
    <row r="78" spans="1:10" x14ac:dyDescent="0.2">
      <c r="A78" s="130" t="s">
        <v>5786</v>
      </c>
      <c r="C78" s="129" t="s">
        <v>5787</v>
      </c>
      <c r="D78" s="129" t="s">
        <v>5788</v>
      </c>
      <c r="E78" s="133" t="str">
        <f t="shared" si="1"/>
        <v>くにい まさき</v>
      </c>
      <c r="F78" s="129" t="s">
        <v>392</v>
      </c>
      <c r="G78" s="131">
        <v>22040</v>
      </c>
      <c r="H78" s="129" t="s">
        <v>5789</v>
      </c>
      <c r="I78" s="129" t="s">
        <v>5790</v>
      </c>
      <c r="J78" s="129" t="s">
        <v>110</v>
      </c>
    </row>
    <row r="79" spans="1:10" x14ac:dyDescent="0.2">
      <c r="A79" s="130" t="s">
        <v>3754</v>
      </c>
      <c r="C79" s="129" t="s">
        <v>3753</v>
      </c>
      <c r="D79" s="129" t="s">
        <v>3751</v>
      </c>
      <c r="E79" s="133" t="str">
        <f t="shared" si="1"/>
        <v>さとう たけし</v>
      </c>
      <c r="F79" s="129" t="s">
        <v>754</v>
      </c>
      <c r="G79" s="131">
        <v>34493</v>
      </c>
      <c r="H79" s="129" t="s">
        <v>3752</v>
      </c>
      <c r="I79" s="129" t="s">
        <v>3750</v>
      </c>
      <c r="J79" s="129" t="s">
        <v>110</v>
      </c>
    </row>
    <row r="80" spans="1:10" x14ac:dyDescent="0.2">
      <c r="A80" s="130" t="s">
        <v>3749</v>
      </c>
      <c r="B80" s="129">
        <v>3300634</v>
      </c>
      <c r="C80" s="129" t="s">
        <v>3748</v>
      </c>
      <c r="D80" s="129" t="s">
        <v>3746</v>
      </c>
      <c r="E80" s="133" t="str">
        <f t="shared" si="1"/>
        <v>かわよけ たいき</v>
      </c>
      <c r="F80" s="129" t="s">
        <v>232</v>
      </c>
      <c r="G80" s="131">
        <v>36943</v>
      </c>
      <c r="H80" s="129" t="s">
        <v>3747</v>
      </c>
      <c r="I80" s="129" t="s">
        <v>3745</v>
      </c>
      <c r="J80" s="129" t="s">
        <v>110</v>
      </c>
    </row>
    <row r="81" spans="1:10" x14ac:dyDescent="0.2">
      <c r="A81" s="130" t="s">
        <v>3744</v>
      </c>
      <c r="B81" s="129">
        <v>3300693</v>
      </c>
      <c r="C81" s="129" t="s">
        <v>3743</v>
      </c>
      <c r="D81" s="129" t="s">
        <v>3742</v>
      </c>
      <c r="E81" s="133" t="str">
        <f t="shared" si="1"/>
        <v>ひろせ りょう</v>
      </c>
      <c r="F81" s="129" t="s">
        <v>301</v>
      </c>
      <c r="G81" s="131">
        <v>36836</v>
      </c>
      <c r="H81" s="129" t="s">
        <v>3206</v>
      </c>
      <c r="I81" s="129" t="s">
        <v>3204</v>
      </c>
      <c r="J81" s="129" t="s">
        <v>110</v>
      </c>
    </row>
    <row r="82" spans="1:10" x14ac:dyDescent="0.2">
      <c r="A82" s="130" t="s">
        <v>3741</v>
      </c>
      <c r="C82" s="129" t="s">
        <v>3740</v>
      </c>
      <c r="D82" s="129" t="s">
        <v>3738</v>
      </c>
      <c r="E82" s="133" t="str">
        <f t="shared" si="1"/>
        <v>よしおか しんご</v>
      </c>
      <c r="F82" s="129" t="s">
        <v>716</v>
      </c>
      <c r="G82" s="131">
        <v>35839</v>
      </c>
      <c r="H82" s="129" t="s">
        <v>3739</v>
      </c>
      <c r="I82" s="129" t="s">
        <v>3737</v>
      </c>
      <c r="J82" s="129" t="s">
        <v>110</v>
      </c>
    </row>
    <row r="83" spans="1:10" x14ac:dyDescent="0.2">
      <c r="A83" s="130" t="s">
        <v>3736</v>
      </c>
      <c r="C83" s="129" t="s">
        <v>3735</v>
      </c>
      <c r="D83" s="129" t="s">
        <v>3734</v>
      </c>
      <c r="E83" s="133" t="str">
        <f t="shared" si="1"/>
        <v>にしもと ひのき</v>
      </c>
      <c r="F83" s="129" t="s">
        <v>138</v>
      </c>
      <c r="G83" s="131">
        <v>36791</v>
      </c>
      <c r="H83" s="129" t="s">
        <v>3301</v>
      </c>
      <c r="I83" s="129" t="s">
        <v>3299</v>
      </c>
      <c r="J83" s="129" t="s">
        <v>110</v>
      </c>
    </row>
    <row r="84" spans="1:10" x14ac:dyDescent="0.2">
      <c r="A84" s="130" t="s">
        <v>3733</v>
      </c>
      <c r="B84" s="129">
        <v>3300642</v>
      </c>
      <c r="C84" s="129" t="s">
        <v>3732</v>
      </c>
      <c r="D84" s="129" t="s">
        <v>3731</v>
      </c>
      <c r="E84" s="133" t="str">
        <f t="shared" si="1"/>
        <v>くわはら あつよし</v>
      </c>
      <c r="F84" s="129" t="s">
        <v>132</v>
      </c>
      <c r="G84" s="131">
        <v>36540</v>
      </c>
      <c r="H84" s="129" t="s">
        <v>2929</v>
      </c>
      <c r="I84" s="129" t="s">
        <v>3631</v>
      </c>
      <c r="J84" s="129" t="s">
        <v>110</v>
      </c>
    </row>
    <row r="85" spans="1:10" x14ac:dyDescent="0.2">
      <c r="A85" s="130" t="s">
        <v>3730</v>
      </c>
      <c r="B85" s="129">
        <v>3300996</v>
      </c>
      <c r="C85" s="129" t="s">
        <v>3729</v>
      </c>
      <c r="D85" s="129" t="s">
        <v>3728</v>
      </c>
      <c r="E85" s="133" t="str">
        <f t="shared" si="1"/>
        <v>たけうち かい</v>
      </c>
      <c r="F85" s="129" t="s">
        <v>132</v>
      </c>
      <c r="G85" s="131">
        <v>36720</v>
      </c>
      <c r="H85" s="129" t="s">
        <v>2929</v>
      </c>
      <c r="I85" s="129" t="s">
        <v>3631</v>
      </c>
      <c r="J85" s="129" t="s">
        <v>110</v>
      </c>
    </row>
    <row r="86" spans="1:10" x14ac:dyDescent="0.2">
      <c r="A86" s="130" t="s">
        <v>3727</v>
      </c>
      <c r="C86" s="129" t="s">
        <v>3726</v>
      </c>
      <c r="D86" s="129" t="s">
        <v>3725</v>
      </c>
      <c r="E86" s="133" t="str">
        <f t="shared" si="1"/>
        <v>やまもと まさはる</v>
      </c>
      <c r="F86" s="129" t="s">
        <v>138</v>
      </c>
      <c r="G86" s="131">
        <v>36808</v>
      </c>
      <c r="H86" s="129" t="s">
        <v>3301</v>
      </c>
      <c r="I86" s="129" t="s">
        <v>3299</v>
      </c>
      <c r="J86" s="129" t="s">
        <v>110</v>
      </c>
    </row>
    <row r="87" spans="1:10" x14ac:dyDescent="0.2">
      <c r="A87" s="130" t="s">
        <v>3724</v>
      </c>
      <c r="C87" s="129" t="s">
        <v>3723</v>
      </c>
      <c r="D87" s="129" t="s">
        <v>3721</v>
      </c>
      <c r="E87" s="133" t="str">
        <f t="shared" si="1"/>
        <v>おまた しょうご</v>
      </c>
      <c r="F87" s="129" t="s">
        <v>232</v>
      </c>
      <c r="G87" s="131">
        <v>36902</v>
      </c>
      <c r="H87" s="129" t="s">
        <v>3722</v>
      </c>
      <c r="I87" s="129" t="s">
        <v>3720</v>
      </c>
      <c r="J87" s="129" t="s">
        <v>110</v>
      </c>
    </row>
    <row r="88" spans="1:10" x14ac:dyDescent="0.2">
      <c r="A88" s="130" t="s">
        <v>3719</v>
      </c>
      <c r="C88" s="129" t="s">
        <v>3718</v>
      </c>
      <c r="D88" s="129" t="s">
        <v>3717</v>
      </c>
      <c r="E88" s="133" t="str">
        <f t="shared" si="1"/>
        <v>おじま きよまさ</v>
      </c>
      <c r="F88" s="129" t="s">
        <v>138</v>
      </c>
      <c r="G88" s="131">
        <v>36098</v>
      </c>
      <c r="H88" s="129" t="s">
        <v>3301</v>
      </c>
      <c r="I88" s="129" t="s">
        <v>3299</v>
      </c>
      <c r="J88" s="129" t="s">
        <v>110</v>
      </c>
    </row>
    <row r="89" spans="1:10" x14ac:dyDescent="0.2">
      <c r="A89" s="130" t="s">
        <v>3716</v>
      </c>
      <c r="C89" s="129" t="s">
        <v>3715</v>
      </c>
      <c r="D89" s="129" t="s">
        <v>3714</v>
      </c>
      <c r="E89" s="133" t="str">
        <f t="shared" si="1"/>
        <v>くわやま ゆうじ</v>
      </c>
      <c r="F89" s="129" t="s">
        <v>138</v>
      </c>
      <c r="G89" s="131">
        <v>32441</v>
      </c>
      <c r="H89" s="129" t="s">
        <v>155</v>
      </c>
      <c r="I89" s="129" t="s">
        <v>204</v>
      </c>
      <c r="J89" s="129" t="s">
        <v>110</v>
      </c>
    </row>
    <row r="90" spans="1:10" x14ac:dyDescent="0.2">
      <c r="A90" s="130" t="s">
        <v>3713</v>
      </c>
      <c r="B90" s="129">
        <v>3300582</v>
      </c>
      <c r="C90" s="129" t="s">
        <v>3712</v>
      </c>
      <c r="D90" s="129" t="s">
        <v>3711</v>
      </c>
      <c r="E90" s="133" t="str">
        <f t="shared" si="1"/>
        <v>きたで りゅうのすけ</v>
      </c>
      <c r="F90" s="129" t="s">
        <v>138</v>
      </c>
      <c r="G90" s="131">
        <v>36647</v>
      </c>
      <c r="H90" s="129" t="s">
        <v>1368</v>
      </c>
      <c r="I90" s="129" t="s">
        <v>1366</v>
      </c>
      <c r="J90" s="129" t="s">
        <v>110</v>
      </c>
    </row>
    <row r="91" spans="1:10" x14ac:dyDescent="0.2">
      <c r="A91" s="130" t="s">
        <v>3710</v>
      </c>
      <c r="C91" s="129" t="s">
        <v>3709</v>
      </c>
      <c r="D91" s="129" t="s">
        <v>3707</v>
      </c>
      <c r="E91" s="133" t="str">
        <f t="shared" si="1"/>
        <v>なかの あつし</v>
      </c>
      <c r="F91" s="129" t="s">
        <v>429</v>
      </c>
      <c r="G91" s="131">
        <v>35956</v>
      </c>
      <c r="H91" s="129" t="s">
        <v>3708</v>
      </c>
      <c r="I91" s="129" t="s">
        <v>3706</v>
      </c>
      <c r="J91" s="129" t="s">
        <v>110</v>
      </c>
    </row>
    <row r="92" spans="1:10" x14ac:dyDescent="0.2">
      <c r="A92" s="130" t="s">
        <v>3705</v>
      </c>
      <c r="C92" s="129" t="s">
        <v>3704</v>
      </c>
      <c r="D92" s="129" t="s">
        <v>3702</v>
      </c>
      <c r="E92" s="133" t="str">
        <f t="shared" si="1"/>
        <v>はぎわら はるき</v>
      </c>
      <c r="F92" s="129" t="s">
        <v>222</v>
      </c>
      <c r="G92" s="131">
        <v>37083</v>
      </c>
      <c r="H92" s="129" t="s">
        <v>3703</v>
      </c>
      <c r="I92" s="129" t="s">
        <v>3701</v>
      </c>
      <c r="J92" s="129" t="s">
        <v>110</v>
      </c>
    </row>
    <row r="93" spans="1:10" x14ac:dyDescent="0.2">
      <c r="A93" s="130" t="s">
        <v>3700</v>
      </c>
      <c r="B93" s="129">
        <v>3301126</v>
      </c>
      <c r="C93" s="129" t="s">
        <v>3699</v>
      </c>
      <c r="D93" s="129" t="s">
        <v>3698</v>
      </c>
      <c r="E93" s="133" t="str">
        <f t="shared" si="1"/>
        <v>やまもと りゅう</v>
      </c>
      <c r="F93" s="129" t="s">
        <v>429</v>
      </c>
      <c r="G93" s="131">
        <v>36451</v>
      </c>
      <c r="H93" s="129" t="s">
        <v>2326</v>
      </c>
      <c r="I93" s="129" t="s">
        <v>2324</v>
      </c>
      <c r="J93" s="129" t="s">
        <v>110</v>
      </c>
    </row>
    <row r="94" spans="1:10" x14ac:dyDescent="0.2">
      <c r="A94" s="130" t="s">
        <v>3697</v>
      </c>
      <c r="C94" s="129" t="s">
        <v>3696</v>
      </c>
      <c r="D94" s="129" t="s">
        <v>3695</v>
      </c>
      <c r="E94" s="133" t="str">
        <f t="shared" si="1"/>
        <v>なかぼら はるき</v>
      </c>
      <c r="F94" s="129" t="s">
        <v>1037</v>
      </c>
      <c r="G94" s="131">
        <v>36976</v>
      </c>
      <c r="H94" s="129" t="s">
        <v>1908</v>
      </c>
      <c r="I94" s="129" t="s">
        <v>1906</v>
      </c>
      <c r="J94" s="129" t="s">
        <v>110</v>
      </c>
    </row>
    <row r="95" spans="1:10" x14ac:dyDescent="0.2">
      <c r="A95" s="130" t="s">
        <v>3694</v>
      </c>
      <c r="C95" s="129" t="s">
        <v>3693</v>
      </c>
      <c r="D95" s="129" t="s">
        <v>3692</v>
      </c>
      <c r="E95" s="133" t="str">
        <f t="shared" si="1"/>
        <v>まつもと しょうた</v>
      </c>
      <c r="F95" s="129" t="s">
        <v>222</v>
      </c>
      <c r="G95" s="131">
        <v>37180</v>
      </c>
      <c r="H95" s="129" t="s">
        <v>221</v>
      </c>
      <c r="I95" s="129" t="s">
        <v>219</v>
      </c>
      <c r="J95" s="129" t="s">
        <v>110</v>
      </c>
    </row>
    <row r="96" spans="1:10" x14ac:dyDescent="0.2">
      <c r="A96" s="130" t="s">
        <v>3691</v>
      </c>
      <c r="B96" s="129">
        <v>3300667</v>
      </c>
      <c r="C96" s="129" t="s">
        <v>3690</v>
      </c>
      <c r="D96" s="129" t="s">
        <v>3689</v>
      </c>
      <c r="E96" s="133" t="str">
        <f t="shared" si="1"/>
        <v>はしもと ゆきのり</v>
      </c>
      <c r="F96" s="129" t="s">
        <v>420</v>
      </c>
      <c r="G96" s="131">
        <v>37004</v>
      </c>
      <c r="H96" s="129" t="s">
        <v>3491</v>
      </c>
      <c r="I96" s="129" t="s">
        <v>3491</v>
      </c>
      <c r="J96" s="129" t="s">
        <v>110</v>
      </c>
    </row>
    <row r="97" spans="1:10" x14ac:dyDescent="0.2">
      <c r="A97" s="130" t="s">
        <v>3688</v>
      </c>
      <c r="B97" s="129">
        <v>3300669</v>
      </c>
      <c r="C97" s="129" t="s">
        <v>3687</v>
      </c>
      <c r="D97" s="129" t="s">
        <v>3686</v>
      </c>
      <c r="E97" s="133" t="str">
        <f t="shared" si="1"/>
        <v>こばやし こうせい</v>
      </c>
      <c r="F97" s="129" t="s">
        <v>420</v>
      </c>
      <c r="G97" s="131">
        <v>37067</v>
      </c>
      <c r="H97" s="129" t="s">
        <v>3491</v>
      </c>
      <c r="I97" s="129" t="s">
        <v>3491</v>
      </c>
      <c r="J97" s="129" t="s">
        <v>110</v>
      </c>
    </row>
    <row r="98" spans="1:10" x14ac:dyDescent="0.2">
      <c r="A98" s="130" t="s">
        <v>3685</v>
      </c>
      <c r="C98" s="129" t="s">
        <v>3684</v>
      </c>
      <c r="D98" s="129" t="s">
        <v>3683</v>
      </c>
      <c r="E98" s="133" t="str">
        <f t="shared" si="1"/>
        <v>ふくま りゅうのすけ</v>
      </c>
      <c r="F98" s="129" t="s">
        <v>138</v>
      </c>
      <c r="G98" s="131">
        <v>36008</v>
      </c>
      <c r="H98" s="129" t="s">
        <v>1368</v>
      </c>
      <c r="I98" s="129" t="s">
        <v>1366</v>
      </c>
      <c r="J98" s="129" t="s">
        <v>110</v>
      </c>
    </row>
    <row r="99" spans="1:10" x14ac:dyDescent="0.2">
      <c r="A99" s="130" t="s">
        <v>3682</v>
      </c>
      <c r="C99" s="129" t="s">
        <v>3681</v>
      </c>
      <c r="D99" s="129" t="s">
        <v>3679</v>
      </c>
      <c r="E99" s="133" t="str">
        <f t="shared" si="1"/>
        <v>やまもと りょうた</v>
      </c>
      <c r="F99" s="129" t="s">
        <v>338</v>
      </c>
      <c r="G99" s="131">
        <v>35563</v>
      </c>
      <c r="H99" s="129" t="s">
        <v>3680</v>
      </c>
      <c r="I99" s="129" t="s">
        <v>3678</v>
      </c>
      <c r="J99" s="129" t="s">
        <v>110</v>
      </c>
    </row>
    <row r="100" spans="1:10" x14ac:dyDescent="0.2">
      <c r="A100" s="130" t="s">
        <v>3677</v>
      </c>
      <c r="B100" s="129">
        <v>3300681</v>
      </c>
      <c r="C100" s="129" t="s">
        <v>3676</v>
      </c>
      <c r="D100" s="129" t="s">
        <v>3675</v>
      </c>
      <c r="E100" s="133" t="str">
        <f t="shared" si="1"/>
        <v>もりぐち しょうた</v>
      </c>
      <c r="F100" s="129" t="s">
        <v>138</v>
      </c>
      <c r="G100" s="131">
        <v>37149</v>
      </c>
      <c r="H100" s="129" t="s">
        <v>3301</v>
      </c>
      <c r="I100" s="129" t="s">
        <v>3299</v>
      </c>
      <c r="J100" s="129" t="s">
        <v>110</v>
      </c>
    </row>
    <row r="101" spans="1:10" x14ac:dyDescent="0.2">
      <c r="A101" s="130" t="s">
        <v>3674</v>
      </c>
      <c r="C101" s="129" t="s">
        <v>3673</v>
      </c>
      <c r="D101" s="129" t="s">
        <v>3672</v>
      </c>
      <c r="E101" s="133" t="str">
        <f t="shared" si="1"/>
        <v>ながおか けいた</v>
      </c>
      <c r="F101" s="129" t="s">
        <v>138</v>
      </c>
      <c r="G101" s="131">
        <v>36881</v>
      </c>
      <c r="H101" s="129" t="s">
        <v>3301</v>
      </c>
      <c r="I101" s="129" t="s">
        <v>3299</v>
      </c>
      <c r="J101" s="129" t="s">
        <v>110</v>
      </c>
    </row>
    <row r="102" spans="1:10" x14ac:dyDescent="0.2">
      <c r="A102" s="130" t="s">
        <v>3671</v>
      </c>
      <c r="C102" s="129" t="s">
        <v>3670</v>
      </c>
      <c r="D102" s="129" t="s">
        <v>3668</v>
      </c>
      <c r="E102" s="133" t="str">
        <f t="shared" si="1"/>
        <v>おおくぼ りく</v>
      </c>
      <c r="F102" s="129" t="s">
        <v>542</v>
      </c>
      <c r="G102" s="131">
        <v>36016</v>
      </c>
      <c r="H102" s="129" t="s">
        <v>3669</v>
      </c>
      <c r="I102" s="129" t="s">
        <v>2809</v>
      </c>
      <c r="J102" s="129" t="s">
        <v>110</v>
      </c>
    </row>
    <row r="103" spans="1:10" x14ac:dyDescent="0.2">
      <c r="A103" s="130" t="s">
        <v>3667</v>
      </c>
      <c r="B103" s="129">
        <v>3300682</v>
      </c>
      <c r="C103" s="129" t="s">
        <v>3666</v>
      </c>
      <c r="D103" s="129" t="s">
        <v>3665</v>
      </c>
      <c r="E103" s="133" t="str">
        <f t="shared" si="1"/>
        <v>やまいし だいすけ</v>
      </c>
      <c r="F103" s="129" t="s">
        <v>138</v>
      </c>
      <c r="G103" s="131">
        <v>37032</v>
      </c>
      <c r="H103" s="129" t="s">
        <v>137</v>
      </c>
      <c r="I103" s="129" t="s">
        <v>135</v>
      </c>
      <c r="J103" s="129" t="s">
        <v>110</v>
      </c>
    </row>
    <row r="104" spans="1:10" x14ac:dyDescent="0.2">
      <c r="A104" s="130" t="s">
        <v>3664</v>
      </c>
      <c r="C104" s="129" t="s">
        <v>3663</v>
      </c>
      <c r="D104" s="129" t="s">
        <v>3662</v>
      </c>
      <c r="E104" s="133" t="str">
        <f t="shared" si="1"/>
        <v>すずき たかのり</v>
      </c>
      <c r="F104" s="129" t="s">
        <v>232</v>
      </c>
      <c r="G104" s="131">
        <v>36115</v>
      </c>
      <c r="H104" s="129" t="s">
        <v>1248</v>
      </c>
      <c r="I104" s="129" t="s">
        <v>1246</v>
      </c>
      <c r="J104" s="129" t="s">
        <v>110</v>
      </c>
    </row>
    <row r="105" spans="1:10" x14ac:dyDescent="0.2">
      <c r="A105" s="130" t="s">
        <v>3661</v>
      </c>
      <c r="B105" s="129">
        <v>3300688</v>
      </c>
      <c r="C105" s="129" t="s">
        <v>3660</v>
      </c>
      <c r="D105" s="129" t="s">
        <v>3659</v>
      </c>
      <c r="E105" s="133" t="str">
        <f t="shared" si="1"/>
        <v>きくち さとし</v>
      </c>
      <c r="F105" s="129" t="s">
        <v>138</v>
      </c>
      <c r="G105" s="131">
        <v>37042</v>
      </c>
      <c r="H105" s="129" t="s">
        <v>3195</v>
      </c>
      <c r="I105" s="129" t="s">
        <v>3193</v>
      </c>
      <c r="J105" s="129" t="s">
        <v>110</v>
      </c>
    </row>
    <row r="106" spans="1:10" x14ac:dyDescent="0.2">
      <c r="A106" s="130" t="s">
        <v>3658</v>
      </c>
      <c r="C106" s="129" t="s">
        <v>3657</v>
      </c>
      <c r="D106" s="129" t="s">
        <v>3655</v>
      </c>
      <c r="E106" s="133" t="str">
        <f t="shared" si="1"/>
        <v>さとう みずき</v>
      </c>
      <c r="F106" s="129" t="s">
        <v>144</v>
      </c>
      <c r="G106" s="131">
        <v>37410</v>
      </c>
      <c r="H106" s="129" t="s">
        <v>3656</v>
      </c>
      <c r="I106" s="129" t="s">
        <v>3654</v>
      </c>
      <c r="J106" s="129" t="s">
        <v>110</v>
      </c>
    </row>
    <row r="107" spans="1:10" x14ac:dyDescent="0.2">
      <c r="A107" s="130" t="s">
        <v>3653</v>
      </c>
      <c r="C107" s="129" t="s">
        <v>3652</v>
      </c>
      <c r="D107" s="129" t="s">
        <v>3651</v>
      </c>
      <c r="E107" s="133" t="str">
        <f t="shared" si="1"/>
        <v>くつかけ はやと</v>
      </c>
      <c r="F107" s="129" t="s">
        <v>338</v>
      </c>
      <c r="G107" s="131">
        <v>37447</v>
      </c>
      <c r="H107" s="129" t="s">
        <v>2310</v>
      </c>
      <c r="I107" s="129" t="s">
        <v>2308</v>
      </c>
      <c r="J107" s="129" t="s">
        <v>110</v>
      </c>
    </row>
    <row r="108" spans="1:10" x14ac:dyDescent="0.2">
      <c r="A108" s="130" t="s">
        <v>3650</v>
      </c>
      <c r="B108" s="129">
        <v>3300713</v>
      </c>
      <c r="C108" s="129" t="s">
        <v>3649</v>
      </c>
      <c r="D108" s="129" t="s">
        <v>3647</v>
      </c>
      <c r="E108" s="133" t="str">
        <f t="shared" si="1"/>
        <v>おおぜき ちから</v>
      </c>
      <c r="F108" s="129" t="s">
        <v>150</v>
      </c>
      <c r="G108" s="131">
        <v>37437</v>
      </c>
      <c r="H108" s="129" t="s">
        <v>3648</v>
      </c>
      <c r="I108" s="129" t="s">
        <v>3646</v>
      </c>
      <c r="J108" s="129" t="s">
        <v>110</v>
      </c>
    </row>
    <row r="109" spans="1:10" x14ac:dyDescent="0.2">
      <c r="A109" s="130" t="s">
        <v>3645</v>
      </c>
      <c r="C109" s="129" t="s">
        <v>3644</v>
      </c>
      <c r="D109" s="129" t="s">
        <v>3643</v>
      </c>
      <c r="E109" s="133" t="str">
        <f t="shared" si="1"/>
        <v>いわもと かける</v>
      </c>
      <c r="F109" s="129" t="s">
        <v>1037</v>
      </c>
      <c r="G109" s="131">
        <v>37523</v>
      </c>
      <c r="H109" s="129" t="s">
        <v>2354</v>
      </c>
      <c r="I109" s="129" t="s">
        <v>2354</v>
      </c>
      <c r="J109" s="129" t="s">
        <v>110</v>
      </c>
    </row>
    <row r="110" spans="1:10" x14ac:dyDescent="0.2">
      <c r="A110" s="130" t="s">
        <v>3642</v>
      </c>
      <c r="B110" s="129">
        <v>3300725</v>
      </c>
      <c r="C110" s="129" t="s">
        <v>3641</v>
      </c>
      <c r="D110" s="129" t="s">
        <v>3640</v>
      </c>
      <c r="E110" s="133" t="str">
        <f t="shared" si="1"/>
        <v>さかい かんた</v>
      </c>
      <c r="F110" s="129" t="s">
        <v>150</v>
      </c>
      <c r="G110" s="131">
        <v>37452</v>
      </c>
      <c r="H110" s="129" t="s">
        <v>3148</v>
      </c>
      <c r="I110" s="129" t="s">
        <v>3146</v>
      </c>
      <c r="J110" s="129" t="s">
        <v>110</v>
      </c>
    </row>
    <row r="111" spans="1:10" x14ac:dyDescent="0.2">
      <c r="A111" s="130" t="s">
        <v>3639</v>
      </c>
      <c r="B111" s="129">
        <v>3300866</v>
      </c>
      <c r="C111" s="129" t="s">
        <v>3638</v>
      </c>
      <c r="D111" s="129" t="s">
        <v>3636</v>
      </c>
      <c r="E111" s="133" t="str">
        <f t="shared" si="1"/>
        <v>やまざき だいと</v>
      </c>
      <c r="F111" s="129" t="s">
        <v>301</v>
      </c>
      <c r="G111" s="131">
        <v>37710</v>
      </c>
      <c r="H111" s="129" t="s">
        <v>3637</v>
      </c>
      <c r="I111" s="129" t="s">
        <v>3635</v>
      </c>
      <c r="J111" s="129" t="s">
        <v>110</v>
      </c>
    </row>
    <row r="112" spans="1:10" x14ac:dyDescent="0.2">
      <c r="A112" s="130" t="s">
        <v>3634</v>
      </c>
      <c r="B112" s="129">
        <v>3300721</v>
      </c>
      <c r="C112" s="129" t="s">
        <v>3633</v>
      </c>
      <c r="D112" s="129" t="s">
        <v>3632</v>
      </c>
      <c r="E112" s="133" t="str">
        <f t="shared" si="1"/>
        <v>ふなやま りく</v>
      </c>
      <c r="F112" s="129" t="s">
        <v>132</v>
      </c>
      <c r="G112" s="131">
        <v>37418</v>
      </c>
      <c r="H112" s="129" t="s">
        <v>2929</v>
      </c>
      <c r="I112" s="129" t="s">
        <v>3631</v>
      </c>
      <c r="J112" s="129" t="s">
        <v>110</v>
      </c>
    </row>
    <row r="113" spans="1:10" x14ac:dyDescent="0.2">
      <c r="A113" s="130" t="s">
        <v>3630</v>
      </c>
      <c r="B113" s="129">
        <v>3300759</v>
      </c>
      <c r="C113" s="129" t="s">
        <v>3629</v>
      </c>
      <c r="D113" s="129" t="s">
        <v>3627</v>
      </c>
      <c r="E113" s="133" t="str">
        <f t="shared" si="1"/>
        <v>かさはら しょう</v>
      </c>
      <c r="F113" s="129" t="s">
        <v>338</v>
      </c>
      <c r="G113" s="131">
        <v>37541</v>
      </c>
      <c r="H113" s="129" t="s">
        <v>3628</v>
      </c>
      <c r="I113" s="129" t="s">
        <v>3626</v>
      </c>
      <c r="J113" s="129" t="s">
        <v>110</v>
      </c>
    </row>
    <row r="114" spans="1:10" x14ac:dyDescent="0.2">
      <c r="A114" s="130" t="s">
        <v>3625</v>
      </c>
      <c r="C114" s="129" t="s">
        <v>3624</v>
      </c>
      <c r="D114" s="129" t="s">
        <v>3623</v>
      </c>
      <c r="E114" s="133" t="str">
        <f t="shared" si="1"/>
        <v>あいだ こうき</v>
      </c>
      <c r="F114" s="129" t="s">
        <v>232</v>
      </c>
      <c r="G114" s="131">
        <v>36583</v>
      </c>
      <c r="H114" s="129" t="s">
        <v>1248</v>
      </c>
      <c r="I114" s="129" t="s">
        <v>1246</v>
      </c>
      <c r="J114" s="129" t="s">
        <v>110</v>
      </c>
    </row>
    <row r="115" spans="1:10" x14ac:dyDescent="0.2">
      <c r="A115" s="130" t="s">
        <v>3622</v>
      </c>
      <c r="C115" s="129" t="s">
        <v>3621</v>
      </c>
      <c r="D115" s="129" t="s">
        <v>3620</v>
      </c>
      <c r="E115" s="133" t="str">
        <f t="shared" si="1"/>
        <v>かしわぎ じゅんや</v>
      </c>
      <c r="F115" s="129" t="s">
        <v>232</v>
      </c>
      <c r="G115" s="131">
        <v>36581</v>
      </c>
      <c r="H115" s="129" t="s">
        <v>1248</v>
      </c>
      <c r="I115" s="129" t="s">
        <v>1246</v>
      </c>
      <c r="J115" s="129" t="s">
        <v>110</v>
      </c>
    </row>
    <row r="116" spans="1:10" x14ac:dyDescent="0.2">
      <c r="A116" s="130" t="s">
        <v>3619</v>
      </c>
      <c r="B116" s="129">
        <v>3300754</v>
      </c>
      <c r="C116" s="129" t="s">
        <v>3618</v>
      </c>
      <c r="D116" s="129" t="s">
        <v>3617</v>
      </c>
      <c r="E116" s="133" t="str">
        <f t="shared" si="1"/>
        <v>まぶち ひろと</v>
      </c>
      <c r="F116" s="129" t="s">
        <v>138</v>
      </c>
      <c r="G116" s="131">
        <v>37349</v>
      </c>
      <c r="H116" s="129" t="s">
        <v>3195</v>
      </c>
      <c r="I116" s="129" t="s">
        <v>3193</v>
      </c>
      <c r="J116" s="129" t="s">
        <v>110</v>
      </c>
    </row>
    <row r="117" spans="1:10" x14ac:dyDescent="0.2">
      <c r="A117" s="130" t="s">
        <v>3616</v>
      </c>
      <c r="B117" s="129">
        <v>3300750</v>
      </c>
      <c r="C117" s="129" t="s">
        <v>3615</v>
      </c>
      <c r="D117" s="129" t="s">
        <v>3614</v>
      </c>
      <c r="E117" s="133" t="str">
        <f t="shared" si="1"/>
        <v>もめん けいた</v>
      </c>
      <c r="F117" s="129" t="s">
        <v>150</v>
      </c>
      <c r="G117" s="131">
        <v>37634</v>
      </c>
      <c r="H117" s="129" t="s">
        <v>1713</v>
      </c>
      <c r="I117" s="129" t="s">
        <v>1711</v>
      </c>
      <c r="J117" s="129" t="s">
        <v>110</v>
      </c>
    </row>
    <row r="118" spans="1:10" x14ac:dyDescent="0.2">
      <c r="A118" s="130" t="s">
        <v>3613</v>
      </c>
      <c r="B118" s="129">
        <v>3300794</v>
      </c>
      <c r="C118" s="129" t="s">
        <v>3612</v>
      </c>
      <c r="D118" s="129" t="s">
        <v>3611</v>
      </c>
      <c r="E118" s="133" t="str">
        <f t="shared" si="1"/>
        <v>にしざわ らない</v>
      </c>
      <c r="F118" s="129" t="s">
        <v>150</v>
      </c>
      <c r="G118" s="131">
        <v>37721</v>
      </c>
      <c r="H118" s="129" t="s">
        <v>875</v>
      </c>
      <c r="I118" s="129" t="s">
        <v>878</v>
      </c>
      <c r="J118" s="129" t="s">
        <v>110</v>
      </c>
    </row>
    <row r="119" spans="1:10" x14ac:dyDescent="0.2">
      <c r="A119" s="130" t="s">
        <v>3610</v>
      </c>
      <c r="B119" s="129">
        <v>3300741</v>
      </c>
      <c r="C119" s="129" t="s">
        <v>3609</v>
      </c>
      <c r="D119" s="129" t="s">
        <v>3608</v>
      </c>
      <c r="E119" s="133" t="str">
        <f t="shared" si="1"/>
        <v>おがさわら しゅん</v>
      </c>
      <c r="F119" s="129" t="s">
        <v>150</v>
      </c>
      <c r="G119" s="131">
        <v>37761</v>
      </c>
      <c r="H119" s="129" t="s">
        <v>3148</v>
      </c>
      <c r="I119" s="129" t="s">
        <v>3146</v>
      </c>
      <c r="J119" s="129" t="s">
        <v>110</v>
      </c>
    </row>
    <row r="120" spans="1:10" x14ac:dyDescent="0.2">
      <c r="A120" s="130" t="s">
        <v>3607</v>
      </c>
      <c r="B120" s="129">
        <v>3300746</v>
      </c>
      <c r="C120" s="129" t="s">
        <v>3606</v>
      </c>
      <c r="D120" s="129" t="s">
        <v>3605</v>
      </c>
      <c r="E120" s="133" t="str">
        <f t="shared" si="1"/>
        <v>ねつ りくう</v>
      </c>
      <c r="F120" s="129" t="s">
        <v>150</v>
      </c>
      <c r="G120" s="131">
        <v>37917</v>
      </c>
      <c r="H120" s="129" t="s">
        <v>2745</v>
      </c>
      <c r="I120" s="129" t="s">
        <v>3604</v>
      </c>
      <c r="J120" s="129" t="s">
        <v>110</v>
      </c>
    </row>
    <row r="121" spans="1:10" x14ac:dyDescent="0.2">
      <c r="A121" s="130" t="s">
        <v>3603</v>
      </c>
      <c r="B121" s="129">
        <v>3300836</v>
      </c>
      <c r="C121" s="129" t="s">
        <v>3602</v>
      </c>
      <c r="D121" s="129" t="s">
        <v>3601</v>
      </c>
      <c r="E121" s="133" t="str">
        <f t="shared" si="1"/>
        <v>いけだ かずなり</v>
      </c>
      <c r="F121" s="129" t="s">
        <v>150</v>
      </c>
      <c r="G121" s="131">
        <v>38075</v>
      </c>
      <c r="H121" s="129" t="s">
        <v>2688</v>
      </c>
      <c r="I121" s="129" t="s">
        <v>2686</v>
      </c>
      <c r="J121" s="129" t="s">
        <v>110</v>
      </c>
    </row>
    <row r="122" spans="1:10" x14ac:dyDescent="0.2">
      <c r="A122" s="130" t="s">
        <v>3600</v>
      </c>
      <c r="C122" s="129" t="s">
        <v>3599</v>
      </c>
      <c r="D122" s="129" t="s">
        <v>3598</v>
      </c>
      <c r="E122" s="133" t="str">
        <f t="shared" si="1"/>
        <v>あぜがみ しょうご</v>
      </c>
      <c r="F122" s="129" t="s">
        <v>1037</v>
      </c>
      <c r="G122" s="131">
        <v>37199</v>
      </c>
      <c r="H122" s="129" t="s">
        <v>3497</v>
      </c>
      <c r="I122" s="129" t="s">
        <v>3495</v>
      </c>
      <c r="J122" s="129" t="s">
        <v>110</v>
      </c>
    </row>
    <row r="123" spans="1:10" x14ac:dyDescent="0.2">
      <c r="A123" s="130" t="s">
        <v>3597</v>
      </c>
      <c r="B123" s="129">
        <v>3300837</v>
      </c>
      <c r="C123" s="129" t="s">
        <v>3596</v>
      </c>
      <c r="D123" s="129" t="s">
        <v>3595</v>
      </c>
      <c r="E123" s="133" t="str">
        <f t="shared" si="1"/>
        <v>ささき りん</v>
      </c>
      <c r="F123" s="129" t="s">
        <v>150</v>
      </c>
      <c r="G123" s="131">
        <v>37974</v>
      </c>
      <c r="H123" s="129" t="s">
        <v>2543</v>
      </c>
      <c r="I123" s="129" t="s">
        <v>2541</v>
      </c>
      <c r="J123" s="129" t="s">
        <v>110</v>
      </c>
    </row>
    <row r="124" spans="1:10" x14ac:dyDescent="0.2">
      <c r="A124" s="130" t="s">
        <v>3594</v>
      </c>
      <c r="B124" s="129">
        <v>3300947</v>
      </c>
      <c r="C124" s="129" t="s">
        <v>3593</v>
      </c>
      <c r="D124" s="129" t="s">
        <v>3592</v>
      </c>
      <c r="E124" s="133" t="str">
        <f t="shared" si="1"/>
        <v>とのさき しゅうと</v>
      </c>
      <c r="F124" s="129" t="s">
        <v>150</v>
      </c>
      <c r="G124" s="131">
        <v>37812</v>
      </c>
      <c r="H124" s="129" t="s">
        <v>2803</v>
      </c>
      <c r="I124" s="129" t="s">
        <v>2801</v>
      </c>
      <c r="J124" s="129" t="s">
        <v>110</v>
      </c>
    </row>
    <row r="125" spans="1:10" x14ac:dyDescent="0.2">
      <c r="A125" s="130" t="s">
        <v>3591</v>
      </c>
      <c r="B125" s="129">
        <v>3300838</v>
      </c>
      <c r="C125" s="129" t="s">
        <v>3590</v>
      </c>
      <c r="D125" s="129" t="s">
        <v>3589</v>
      </c>
      <c r="E125" s="133" t="str">
        <f t="shared" si="1"/>
        <v>ひらた しょうと</v>
      </c>
      <c r="F125" s="129" t="s">
        <v>150</v>
      </c>
      <c r="G125" s="131">
        <v>38004</v>
      </c>
      <c r="H125" s="129" t="s">
        <v>3148</v>
      </c>
      <c r="I125" s="129" t="s">
        <v>3146</v>
      </c>
      <c r="J125" s="129" t="s">
        <v>110</v>
      </c>
    </row>
    <row r="126" spans="1:10" x14ac:dyDescent="0.2">
      <c r="A126" s="130" t="s">
        <v>3588</v>
      </c>
      <c r="B126" s="129">
        <v>3300839</v>
      </c>
      <c r="C126" s="129" t="s">
        <v>3587</v>
      </c>
      <c r="D126" s="129" t="s">
        <v>3586</v>
      </c>
      <c r="E126" s="133" t="str">
        <f t="shared" si="1"/>
        <v>やまや たつあき</v>
      </c>
      <c r="F126" s="129" t="s">
        <v>150</v>
      </c>
      <c r="G126" s="131">
        <v>37752</v>
      </c>
      <c r="H126" s="129" t="s">
        <v>2963</v>
      </c>
      <c r="I126" s="129" t="s">
        <v>2961</v>
      </c>
      <c r="J126" s="129" t="s">
        <v>110</v>
      </c>
    </row>
    <row r="127" spans="1:10" x14ac:dyDescent="0.2">
      <c r="A127" s="130" t="s">
        <v>3585</v>
      </c>
      <c r="C127" s="129" t="s">
        <v>3584</v>
      </c>
      <c r="D127" s="129" t="s">
        <v>3583</v>
      </c>
      <c r="E127" s="133" t="str">
        <f t="shared" si="1"/>
        <v>たにぐち ともき</v>
      </c>
      <c r="F127" s="129" t="s">
        <v>245</v>
      </c>
      <c r="G127" s="131">
        <v>37915</v>
      </c>
      <c r="H127" s="129" t="s">
        <v>2704</v>
      </c>
      <c r="I127" s="129" t="s">
        <v>1684</v>
      </c>
      <c r="J127" s="129" t="s">
        <v>110</v>
      </c>
    </row>
    <row r="128" spans="1:10" x14ac:dyDescent="0.2">
      <c r="A128" s="130" t="s">
        <v>3582</v>
      </c>
      <c r="B128" s="129">
        <v>3300970</v>
      </c>
      <c r="C128" s="129" t="s">
        <v>3581</v>
      </c>
      <c r="D128" s="129" t="s">
        <v>3580</v>
      </c>
      <c r="E128" s="133" t="str">
        <f t="shared" si="1"/>
        <v>ながおか かんぺい</v>
      </c>
      <c r="F128" s="129" t="s">
        <v>150</v>
      </c>
      <c r="G128" s="131">
        <v>38050</v>
      </c>
      <c r="H128" s="129" t="s">
        <v>3148</v>
      </c>
      <c r="I128" s="129" t="s">
        <v>3146</v>
      </c>
      <c r="J128" s="129" t="s">
        <v>110</v>
      </c>
    </row>
    <row r="129" spans="1:10" x14ac:dyDescent="0.2">
      <c r="A129" s="130" t="s">
        <v>3579</v>
      </c>
      <c r="B129" s="129">
        <v>3300840</v>
      </c>
      <c r="C129" s="129" t="s">
        <v>3578</v>
      </c>
      <c r="D129" s="129" t="s">
        <v>3577</v>
      </c>
      <c r="E129" s="133" t="str">
        <f t="shared" si="1"/>
        <v>いしだ かいと</v>
      </c>
      <c r="F129" s="129" t="s">
        <v>150</v>
      </c>
      <c r="G129" s="131">
        <v>37973</v>
      </c>
      <c r="H129" s="129" t="s">
        <v>3226</v>
      </c>
      <c r="I129" s="129" t="s">
        <v>3224</v>
      </c>
      <c r="J129" s="129" t="s">
        <v>110</v>
      </c>
    </row>
    <row r="130" spans="1:10" x14ac:dyDescent="0.2">
      <c r="A130" s="130" t="s">
        <v>3576</v>
      </c>
      <c r="B130" s="129">
        <v>3300790</v>
      </c>
      <c r="C130" s="129" t="s">
        <v>3575</v>
      </c>
      <c r="D130" s="129" t="s">
        <v>3574</v>
      </c>
      <c r="E130" s="133" t="str">
        <f t="shared" ref="E130:E193" si="2">PHONETIC(D130)</f>
        <v>たきざわ いくや</v>
      </c>
      <c r="F130" s="129" t="s">
        <v>150</v>
      </c>
      <c r="G130" s="131">
        <v>38033</v>
      </c>
      <c r="H130" s="129" t="s">
        <v>2974</v>
      </c>
      <c r="I130" s="129" t="s">
        <v>2972</v>
      </c>
      <c r="J130" s="129" t="s">
        <v>110</v>
      </c>
    </row>
    <row r="131" spans="1:10" x14ac:dyDescent="0.2">
      <c r="A131" s="130" t="s">
        <v>3573</v>
      </c>
      <c r="C131" s="129" t="s">
        <v>3572</v>
      </c>
      <c r="D131" s="129" t="s">
        <v>3571</v>
      </c>
      <c r="E131" s="133" t="str">
        <f t="shared" si="2"/>
        <v>よしだ けいと</v>
      </c>
      <c r="F131" s="129" t="s">
        <v>150</v>
      </c>
      <c r="G131" s="131">
        <v>37652</v>
      </c>
      <c r="H131" s="129" t="s">
        <v>175</v>
      </c>
      <c r="I131" s="129" t="s">
        <v>173</v>
      </c>
      <c r="J131" s="129" t="s">
        <v>110</v>
      </c>
    </row>
    <row r="132" spans="1:10" x14ac:dyDescent="0.2">
      <c r="A132" s="130" t="s">
        <v>3570</v>
      </c>
      <c r="B132" s="129">
        <v>3300946</v>
      </c>
      <c r="C132" s="129" t="s">
        <v>3569</v>
      </c>
      <c r="D132" s="129" t="s">
        <v>3568</v>
      </c>
      <c r="E132" s="133" t="str">
        <f t="shared" si="2"/>
        <v>すずき ゆうと</v>
      </c>
      <c r="F132" s="129" t="s">
        <v>150</v>
      </c>
      <c r="G132" s="131">
        <v>37894</v>
      </c>
      <c r="H132" s="129" t="s">
        <v>2803</v>
      </c>
      <c r="I132" s="129" t="s">
        <v>2801</v>
      </c>
      <c r="J132" s="129" t="s">
        <v>110</v>
      </c>
    </row>
    <row r="133" spans="1:10" x14ac:dyDescent="0.2">
      <c r="A133" s="130" t="s">
        <v>3567</v>
      </c>
      <c r="B133" s="129">
        <v>3300804</v>
      </c>
      <c r="C133" s="129" t="s">
        <v>3566</v>
      </c>
      <c r="D133" s="129" t="s">
        <v>3565</v>
      </c>
      <c r="E133" s="133" t="str">
        <f t="shared" si="2"/>
        <v>こばやし りゅうと</v>
      </c>
      <c r="F133" s="129" t="s">
        <v>150</v>
      </c>
      <c r="G133" s="131">
        <v>37830</v>
      </c>
      <c r="H133" s="129" t="s">
        <v>3181</v>
      </c>
      <c r="I133" s="129" t="s">
        <v>3179</v>
      </c>
      <c r="J133" s="129" t="s">
        <v>110</v>
      </c>
    </row>
    <row r="134" spans="1:10" x14ac:dyDescent="0.2">
      <c r="A134" s="130" t="s">
        <v>3564</v>
      </c>
      <c r="B134" s="129">
        <v>3300841</v>
      </c>
      <c r="C134" s="129" t="s">
        <v>3563</v>
      </c>
      <c r="D134" s="129" t="s">
        <v>3562</v>
      </c>
      <c r="E134" s="133" t="str">
        <f t="shared" si="2"/>
        <v>にしむら りゅうき</v>
      </c>
      <c r="F134" s="129" t="s">
        <v>150</v>
      </c>
      <c r="G134" s="131">
        <v>38059</v>
      </c>
      <c r="H134" s="129" t="s">
        <v>2548</v>
      </c>
      <c r="I134" s="129" t="s">
        <v>2546</v>
      </c>
      <c r="J134" s="129" t="s">
        <v>110</v>
      </c>
    </row>
    <row r="135" spans="1:10" x14ac:dyDescent="0.2">
      <c r="A135" s="130" t="s">
        <v>3561</v>
      </c>
      <c r="C135" s="129" t="s">
        <v>3560</v>
      </c>
      <c r="D135" s="129" t="s">
        <v>3559</v>
      </c>
      <c r="E135" s="133" t="str">
        <f t="shared" si="2"/>
        <v>かいぬま ふみと</v>
      </c>
      <c r="F135" s="129" t="s">
        <v>150</v>
      </c>
      <c r="G135" s="131">
        <v>38037</v>
      </c>
      <c r="H135" s="129" t="s">
        <v>1713</v>
      </c>
      <c r="I135" s="129" t="s">
        <v>1711</v>
      </c>
      <c r="J135" s="129" t="s">
        <v>110</v>
      </c>
    </row>
    <row r="136" spans="1:10" x14ac:dyDescent="0.2">
      <c r="A136" s="130" t="s">
        <v>3558</v>
      </c>
      <c r="B136" s="129">
        <v>3300808</v>
      </c>
      <c r="C136" s="129" t="s">
        <v>3557</v>
      </c>
      <c r="D136" s="129" t="s">
        <v>3556</v>
      </c>
      <c r="E136" s="133" t="str">
        <f t="shared" si="2"/>
        <v>はしもと だいと</v>
      </c>
      <c r="F136" s="129" t="s">
        <v>150</v>
      </c>
      <c r="G136" s="131">
        <v>37958</v>
      </c>
      <c r="H136" s="129" t="s">
        <v>1713</v>
      </c>
      <c r="I136" s="129" t="s">
        <v>3555</v>
      </c>
      <c r="J136" s="129" t="s">
        <v>110</v>
      </c>
    </row>
    <row r="137" spans="1:10" x14ac:dyDescent="0.2">
      <c r="A137" s="130" t="s">
        <v>3554</v>
      </c>
      <c r="C137" s="129" t="s">
        <v>3553</v>
      </c>
      <c r="D137" s="129" t="s">
        <v>3552</v>
      </c>
      <c r="E137" s="133" t="str">
        <f t="shared" si="2"/>
        <v>たかはし てつなり</v>
      </c>
      <c r="F137" s="129" t="s">
        <v>132</v>
      </c>
      <c r="G137" s="131">
        <v>26507</v>
      </c>
      <c r="H137" s="129" t="s">
        <v>3425</v>
      </c>
      <c r="I137" s="129" t="s">
        <v>3423</v>
      </c>
      <c r="J137" s="129" t="s">
        <v>110</v>
      </c>
    </row>
    <row r="138" spans="1:10" x14ac:dyDescent="0.2">
      <c r="A138" s="130" t="s">
        <v>3551</v>
      </c>
      <c r="C138" s="129" t="s">
        <v>3550</v>
      </c>
      <c r="D138" s="129" t="s">
        <v>3549</v>
      </c>
      <c r="E138" s="133" t="str">
        <f t="shared" si="2"/>
        <v>おおせ たける</v>
      </c>
      <c r="F138" s="129" t="s">
        <v>150</v>
      </c>
      <c r="G138" s="131">
        <v>37912</v>
      </c>
      <c r="H138" s="129" t="s">
        <v>1791</v>
      </c>
      <c r="I138" s="129" t="s">
        <v>1789</v>
      </c>
      <c r="J138" s="129" t="s">
        <v>110</v>
      </c>
    </row>
    <row r="139" spans="1:10" x14ac:dyDescent="0.2">
      <c r="A139" s="130" t="s">
        <v>3548</v>
      </c>
      <c r="C139" s="129" t="s">
        <v>3547</v>
      </c>
      <c r="D139" s="129" t="s">
        <v>3546</v>
      </c>
      <c r="E139" s="133" t="str">
        <f t="shared" si="2"/>
        <v>なかはら ゆうき</v>
      </c>
      <c r="F139" s="129" t="s">
        <v>150</v>
      </c>
      <c r="G139" s="131">
        <v>37806</v>
      </c>
      <c r="H139" s="129" t="s">
        <v>351</v>
      </c>
      <c r="I139" s="129" t="s">
        <v>349</v>
      </c>
      <c r="J139" s="129" t="s">
        <v>110</v>
      </c>
    </row>
    <row r="140" spans="1:10" x14ac:dyDescent="0.2">
      <c r="A140" s="130" t="s">
        <v>3545</v>
      </c>
      <c r="B140" s="129">
        <v>3300772</v>
      </c>
      <c r="C140" s="129" t="s">
        <v>3544</v>
      </c>
      <c r="D140" s="129" t="s">
        <v>3543</v>
      </c>
      <c r="E140" s="133" t="str">
        <f t="shared" si="2"/>
        <v>なりた だいち</v>
      </c>
      <c r="F140" s="129" t="s">
        <v>150</v>
      </c>
      <c r="G140" s="131">
        <v>37904</v>
      </c>
      <c r="H140" s="129" t="s">
        <v>3226</v>
      </c>
      <c r="I140" s="129" t="s">
        <v>3224</v>
      </c>
      <c r="J140" s="129" t="s">
        <v>110</v>
      </c>
    </row>
    <row r="141" spans="1:10" x14ac:dyDescent="0.2">
      <c r="A141" s="130" t="s">
        <v>3542</v>
      </c>
      <c r="B141" s="129">
        <v>3300770</v>
      </c>
      <c r="C141" s="129" t="s">
        <v>3541</v>
      </c>
      <c r="D141" s="129" t="s">
        <v>3540</v>
      </c>
      <c r="E141" s="133" t="str">
        <f t="shared" si="2"/>
        <v>おちあい ゆうま</v>
      </c>
      <c r="F141" s="129" t="s">
        <v>150</v>
      </c>
      <c r="G141" s="131">
        <v>37977</v>
      </c>
      <c r="H141" s="129" t="s">
        <v>3169</v>
      </c>
      <c r="I141" s="129" t="s">
        <v>3167</v>
      </c>
      <c r="J141" s="129" t="s">
        <v>110</v>
      </c>
    </row>
    <row r="142" spans="1:10" x14ac:dyDescent="0.2">
      <c r="A142" s="130" t="s">
        <v>3539</v>
      </c>
      <c r="C142" s="129" t="s">
        <v>3538</v>
      </c>
      <c r="D142" s="129" t="s">
        <v>3537</v>
      </c>
      <c r="E142" s="133" t="str">
        <f t="shared" si="2"/>
        <v>きし みつき</v>
      </c>
      <c r="F142" s="129" t="s">
        <v>150</v>
      </c>
      <c r="G142" s="131">
        <v>38015</v>
      </c>
      <c r="H142" s="129" t="s">
        <v>919</v>
      </c>
      <c r="I142" s="129" t="s">
        <v>917</v>
      </c>
      <c r="J142" s="129" t="s">
        <v>110</v>
      </c>
    </row>
    <row r="143" spans="1:10" x14ac:dyDescent="0.2">
      <c r="A143" s="130" t="s">
        <v>3536</v>
      </c>
      <c r="B143" s="129">
        <v>3300988</v>
      </c>
      <c r="C143" s="129" t="s">
        <v>3535</v>
      </c>
      <c r="D143" s="129" t="s">
        <v>3534</v>
      </c>
      <c r="E143" s="133" t="str">
        <f t="shared" si="2"/>
        <v>ほしかわ しんのすけ</v>
      </c>
      <c r="F143" s="129" t="s">
        <v>150</v>
      </c>
      <c r="G143" s="131">
        <v>37827</v>
      </c>
      <c r="H143" s="129" t="s">
        <v>3010</v>
      </c>
      <c r="I143" s="129" t="s">
        <v>3008</v>
      </c>
      <c r="J143" s="129" t="s">
        <v>110</v>
      </c>
    </row>
    <row r="144" spans="1:10" x14ac:dyDescent="0.2">
      <c r="A144" s="130" t="s">
        <v>3533</v>
      </c>
      <c r="B144" s="129">
        <v>3300965</v>
      </c>
      <c r="C144" s="129" t="s">
        <v>3532</v>
      </c>
      <c r="D144" s="129" t="s">
        <v>3531</v>
      </c>
      <c r="E144" s="133" t="str">
        <f t="shared" si="2"/>
        <v>まつだ ゆうしん</v>
      </c>
      <c r="F144" s="129" t="s">
        <v>150</v>
      </c>
      <c r="G144" s="131">
        <v>37767</v>
      </c>
      <c r="H144" s="129" t="s">
        <v>2543</v>
      </c>
      <c r="I144" s="129" t="s">
        <v>2541</v>
      </c>
      <c r="J144" s="129" t="s">
        <v>110</v>
      </c>
    </row>
    <row r="145" spans="1:10" x14ac:dyDescent="0.2">
      <c r="A145" s="130" t="s">
        <v>3530</v>
      </c>
      <c r="C145" s="129" t="s">
        <v>3529</v>
      </c>
      <c r="D145" s="129" t="s">
        <v>3528</v>
      </c>
      <c r="E145" s="133" t="str">
        <f t="shared" si="2"/>
        <v>みさき たいが</v>
      </c>
      <c r="F145" s="129" t="s">
        <v>138</v>
      </c>
      <c r="G145" s="131">
        <v>34894</v>
      </c>
      <c r="H145" s="129" t="s">
        <v>1368</v>
      </c>
      <c r="I145" s="129" t="s">
        <v>1366</v>
      </c>
      <c r="J145" s="129" t="s">
        <v>110</v>
      </c>
    </row>
    <row r="146" spans="1:10" x14ac:dyDescent="0.2">
      <c r="A146" s="130" t="s">
        <v>3527</v>
      </c>
      <c r="C146" s="129" t="s">
        <v>3526</v>
      </c>
      <c r="D146" s="129" t="s">
        <v>3525</v>
      </c>
      <c r="E146" s="133" t="str">
        <f t="shared" si="2"/>
        <v>まつした けんや</v>
      </c>
      <c r="F146" s="129" t="s">
        <v>138</v>
      </c>
      <c r="G146" s="131">
        <v>35284</v>
      </c>
      <c r="H146" s="129" t="s">
        <v>2318</v>
      </c>
      <c r="I146" s="129" t="s">
        <v>2316</v>
      </c>
      <c r="J146" s="129" t="s">
        <v>110</v>
      </c>
    </row>
    <row r="147" spans="1:10" x14ac:dyDescent="0.2">
      <c r="A147" s="130" t="s">
        <v>3524</v>
      </c>
      <c r="B147" s="129">
        <v>3300809</v>
      </c>
      <c r="C147" s="129" t="s">
        <v>3523</v>
      </c>
      <c r="D147" s="129" t="s">
        <v>3522</v>
      </c>
      <c r="E147" s="133" t="str">
        <f t="shared" si="2"/>
        <v>こいけ しゅんすけ</v>
      </c>
      <c r="F147" s="129" t="s">
        <v>150</v>
      </c>
      <c r="G147" s="131">
        <v>37819</v>
      </c>
      <c r="H147" s="129" t="s">
        <v>2974</v>
      </c>
      <c r="I147" s="129" t="s">
        <v>2972</v>
      </c>
      <c r="J147" s="129" t="s">
        <v>110</v>
      </c>
    </row>
    <row r="148" spans="1:10" x14ac:dyDescent="0.2">
      <c r="A148" s="130" t="s">
        <v>3521</v>
      </c>
      <c r="B148" s="129">
        <v>3300814</v>
      </c>
      <c r="C148" s="129" t="s">
        <v>3520</v>
      </c>
      <c r="D148" s="129" t="s">
        <v>3519</v>
      </c>
      <c r="E148" s="133" t="str">
        <f t="shared" si="2"/>
        <v>ふるた あゆむ</v>
      </c>
      <c r="F148" s="129" t="s">
        <v>150</v>
      </c>
      <c r="G148" s="131">
        <v>37842</v>
      </c>
      <c r="H148" s="129" t="s">
        <v>3181</v>
      </c>
      <c r="I148" s="129" t="s">
        <v>3179</v>
      </c>
      <c r="J148" s="129" t="s">
        <v>110</v>
      </c>
    </row>
    <row r="149" spans="1:10" x14ac:dyDescent="0.2">
      <c r="A149" s="130" t="s">
        <v>3518</v>
      </c>
      <c r="B149" s="129">
        <v>3300964</v>
      </c>
      <c r="C149" s="129" t="s">
        <v>3517</v>
      </c>
      <c r="D149" s="129" t="s">
        <v>3516</v>
      </c>
      <c r="E149" s="133" t="str">
        <f t="shared" si="2"/>
        <v>てらしま けんいちろう</v>
      </c>
      <c r="F149" s="129" t="s">
        <v>150</v>
      </c>
      <c r="G149" s="131">
        <v>38005</v>
      </c>
      <c r="H149" s="129" t="s">
        <v>2543</v>
      </c>
      <c r="I149" s="129" t="s">
        <v>2541</v>
      </c>
      <c r="J149" s="129" t="s">
        <v>110</v>
      </c>
    </row>
    <row r="150" spans="1:10" x14ac:dyDescent="0.2">
      <c r="A150" s="130" t="s">
        <v>3515</v>
      </c>
      <c r="B150" s="129">
        <v>3300961</v>
      </c>
      <c r="C150" s="129" t="s">
        <v>3514</v>
      </c>
      <c r="D150" s="129" t="s">
        <v>3513</v>
      </c>
      <c r="E150" s="133" t="str">
        <f t="shared" si="2"/>
        <v>かわぐち さつき</v>
      </c>
      <c r="F150" s="129" t="s">
        <v>150</v>
      </c>
      <c r="G150" s="131">
        <v>37832</v>
      </c>
      <c r="H150" s="129" t="s">
        <v>2963</v>
      </c>
      <c r="I150" s="129" t="s">
        <v>2961</v>
      </c>
      <c r="J150" s="129" t="s">
        <v>110</v>
      </c>
    </row>
    <row r="151" spans="1:10" x14ac:dyDescent="0.2">
      <c r="A151" s="130" t="s">
        <v>3512</v>
      </c>
      <c r="B151" s="129">
        <v>3300968</v>
      </c>
      <c r="C151" s="129" t="s">
        <v>3511</v>
      </c>
      <c r="D151" s="129" t="s">
        <v>3509</v>
      </c>
      <c r="E151" s="133" t="str">
        <f t="shared" si="2"/>
        <v>かわたか しんのすけ</v>
      </c>
      <c r="F151" s="129" t="s">
        <v>1546</v>
      </c>
      <c r="G151" s="131">
        <v>38030</v>
      </c>
      <c r="H151" s="129" t="s">
        <v>3510</v>
      </c>
      <c r="I151" s="129" t="s">
        <v>3508</v>
      </c>
      <c r="J151" s="129" t="s">
        <v>110</v>
      </c>
    </row>
    <row r="152" spans="1:10" x14ac:dyDescent="0.2">
      <c r="A152" s="130" t="s">
        <v>3507</v>
      </c>
      <c r="C152" s="129" t="s">
        <v>3506</v>
      </c>
      <c r="D152" s="129" t="s">
        <v>3504</v>
      </c>
      <c r="E152" s="133" t="str">
        <f t="shared" si="2"/>
        <v>みかた たいら</v>
      </c>
      <c r="F152" s="129" t="s">
        <v>461</v>
      </c>
      <c r="G152" s="131">
        <v>35859</v>
      </c>
      <c r="H152" s="129" t="s">
        <v>3505</v>
      </c>
      <c r="I152" s="129" t="s">
        <v>3503</v>
      </c>
      <c r="J152" s="129" t="s">
        <v>110</v>
      </c>
    </row>
    <row r="153" spans="1:10" x14ac:dyDescent="0.2">
      <c r="A153" s="130" t="s">
        <v>3502</v>
      </c>
      <c r="C153" s="129" t="s">
        <v>3501</v>
      </c>
      <c r="D153" s="129" t="s">
        <v>3500</v>
      </c>
      <c r="E153" s="133" t="str">
        <f t="shared" si="2"/>
        <v>なりた けんた</v>
      </c>
      <c r="F153" s="129" t="s">
        <v>150</v>
      </c>
      <c r="G153" s="131">
        <v>37969</v>
      </c>
      <c r="H153" s="129" t="s">
        <v>3010</v>
      </c>
      <c r="I153" s="129" t="s">
        <v>3008</v>
      </c>
      <c r="J153" s="129" t="s">
        <v>110</v>
      </c>
    </row>
    <row r="154" spans="1:10" x14ac:dyDescent="0.2">
      <c r="A154" s="130" t="s">
        <v>3499</v>
      </c>
      <c r="C154" s="129" t="s">
        <v>3498</v>
      </c>
      <c r="D154" s="129" t="s">
        <v>3496</v>
      </c>
      <c r="E154" s="133" t="str">
        <f t="shared" si="2"/>
        <v>きむら こうだい</v>
      </c>
      <c r="F154" s="129" t="s">
        <v>1037</v>
      </c>
      <c r="G154" s="131">
        <v>37048</v>
      </c>
      <c r="H154" s="129" t="s">
        <v>3497</v>
      </c>
      <c r="I154" s="129" t="s">
        <v>3495</v>
      </c>
      <c r="J154" s="129" t="s">
        <v>110</v>
      </c>
    </row>
    <row r="155" spans="1:10" x14ac:dyDescent="0.2">
      <c r="A155" s="130" t="s">
        <v>3494</v>
      </c>
      <c r="C155" s="129" t="s">
        <v>3493</v>
      </c>
      <c r="D155" s="129" t="s">
        <v>3492</v>
      </c>
      <c r="E155" s="133" t="str">
        <f t="shared" si="2"/>
        <v>こだて かずほ</v>
      </c>
      <c r="F155" s="129" t="s">
        <v>420</v>
      </c>
      <c r="G155" s="131">
        <v>37265</v>
      </c>
      <c r="H155" s="129" t="s">
        <v>3491</v>
      </c>
      <c r="I155" s="129" t="s">
        <v>3491</v>
      </c>
      <c r="J155" s="129" t="s">
        <v>110</v>
      </c>
    </row>
    <row r="156" spans="1:10" x14ac:dyDescent="0.2">
      <c r="A156" s="130" t="s">
        <v>3490</v>
      </c>
      <c r="B156" s="129">
        <v>3300849</v>
      </c>
      <c r="C156" s="129" t="s">
        <v>3489</v>
      </c>
      <c r="D156" s="129" t="s">
        <v>3488</v>
      </c>
      <c r="E156" s="133" t="str">
        <f t="shared" si="2"/>
        <v>いなだ ゆうや</v>
      </c>
      <c r="F156" s="129" t="s">
        <v>150</v>
      </c>
      <c r="G156" s="131">
        <v>38411</v>
      </c>
      <c r="H156" s="129" t="s">
        <v>938</v>
      </c>
      <c r="I156" s="129" t="s">
        <v>3329</v>
      </c>
      <c r="J156" s="129" t="s">
        <v>110</v>
      </c>
    </row>
    <row r="157" spans="1:10" x14ac:dyDescent="0.2">
      <c r="A157" s="130" t="s">
        <v>3487</v>
      </c>
      <c r="B157" s="129">
        <v>3300884</v>
      </c>
      <c r="C157" s="129" t="s">
        <v>3486</v>
      </c>
      <c r="D157" s="129" t="s">
        <v>3485</v>
      </c>
      <c r="E157" s="133" t="str">
        <f t="shared" si="2"/>
        <v>ほりごめ ゆうまる</v>
      </c>
      <c r="F157" s="129" t="s">
        <v>150</v>
      </c>
      <c r="G157" s="131">
        <v>38367</v>
      </c>
      <c r="H157" s="129" t="s">
        <v>3010</v>
      </c>
      <c r="I157" s="129" t="s">
        <v>3008</v>
      </c>
      <c r="J157" s="129" t="s">
        <v>110</v>
      </c>
    </row>
    <row r="158" spans="1:10" x14ac:dyDescent="0.2">
      <c r="A158" s="130" t="s">
        <v>3484</v>
      </c>
      <c r="B158" s="129">
        <v>3300848</v>
      </c>
      <c r="C158" s="129" t="s">
        <v>3483</v>
      </c>
      <c r="D158" s="129" t="s">
        <v>3482</v>
      </c>
      <c r="E158" s="133" t="str">
        <f t="shared" si="2"/>
        <v>よしいけ たいち</v>
      </c>
      <c r="F158" s="129" t="s">
        <v>150</v>
      </c>
      <c r="G158" s="131">
        <v>38208</v>
      </c>
      <c r="H158" s="129" t="s">
        <v>2745</v>
      </c>
      <c r="I158" s="129" t="s">
        <v>3481</v>
      </c>
      <c r="J158" s="129" t="s">
        <v>110</v>
      </c>
    </row>
    <row r="159" spans="1:10" x14ac:dyDescent="0.2">
      <c r="A159" s="130" t="s">
        <v>3480</v>
      </c>
      <c r="B159" s="129">
        <v>3300891</v>
      </c>
      <c r="C159" s="129" t="s">
        <v>3479</v>
      </c>
      <c r="D159" s="129" t="s">
        <v>3478</v>
      </c>
      <c r="E159" s="133" t="str">
        <f t="shared" si="2"/>
        <v>ぬまた あゆと</v>
      </c>
      <c r="F159" s="129" t="s">
        <v>150</v>
      </c>
      <c r="G159" s="131">
        <v>38160</v>
      </c>
      <c r="H159" s="129" t="s">
        <v>3169</v>
      </c>
      <c r="I159" s="129" t="s">
        <v>3167</v>
      </c>
      <c r="J159" s="129" t="s">
        <v>110</v>
      </c>
    </row>
    <row r="160" spans="1:10" x14ac:dyDescent="0.2">
      <c r="A160" s="130" t="s">
        <v>3477</v>
      </c>
      <c r="C160" s="129" t="s">
        <v>3476</v>
      </c>
      <c r="D160" s="129" t="s">
        <v>3475</v>
      </c>
      <c r="E160" s="133" t="str">
        <f t="shared" si="2"/>
        <v>おのざわ たいが</v>
      </c>
      <c r="F160" s="129" t="s">
        <v>150</v>
      </c>
      <c r="G160" s="131">
        <v>37991</v>
      </c>
      <c r="H160" s="129" t="s">
        <v>3181</v>
      </c>
      <c r="I160" s="129" t="s">
        <v>3179</v>
      </c>
      <c r="J160" s="129" t="s">
        <v>110</v>
      </c>
    </row>
    <row r="161" spans="1:10" x14ac:dyDescent="0.2">
      <c r="A161" s="130" t="s">
        <v>5791</v>
      </c>
      <c r="C161" s="129" t="s">
        <v>5792</v>
      </c>
      <c r="D161" s="129" t="s">
        <v>5793</v>
      </c>
      <c r="E161" s="133" t="str">
        <f t="shared" si="2"/>
        <v>やまもと ゆうや</v>
      </c>
      <c r="F161" s="129" t="s">
        <v>392</v>
      </c>
      <c r="G161" s="131">
        <v>37200</v>
      </c>
      <c r="H161" s="129" t="s">
        <v>5794</v>
      </c>
      <c r="I161" s="129" t="s">
        <v>5795</v>
      </c>
      <c r="J161" s="129" t="s">
        <v>110</v>
      </c>
    </row>
    <row r="162" spans="1:10" x14ac:dyDescent="0.2">
      <c r="A162" s="130" t="s">
        <v>3474</v>
      </c>
      <c r="C162" s="129" t="s">
        <v>3473</v>
      </c>
      <c r="D162" s="129" t="s">
        <v>3471</v>
      </c>
      <c r="E162" s="133" t="str">
        <f t="shared" si="2"/>
        <v>たなはし えいじ</v>
      </c>
      <c r="F162" s="129" t="s">
        <v>138</v>
      </c>
      <c r="G162" s="131">
        <v>21161</v>
      </c>
      <c r="H162" s="129" t="s">
        <v>3472</v>
      </c>
      <c r="I162" s="129" t="s">
        <v>3470</v>
      </c>
      <c r="J162" s="129" t="s">
        <v>110</v>
      </c>
    </row>
    <row r="163" spans="1:10" x14ac:dyDescent="0.2">
      <c r="A163" s="130" t="s">
        <v>3469</v>
      </c>
      <c r="C163" s="129" t="s">
        <v>3468</v>
      </c>
      <c r="D163" s="129" t="s">
        <v>3467</v>
      </c>
      <c r="E163" s="133" t="str">
        <f t="shared" si="2"/>
        <v>ちば ゆうき</v>
      </c>
      <c r="F163" s="129" t="s">
        <v>138</v>
      </c>
      <c r="G163" s="131">
        <v>36986</v>
      </c>
      <c r="H163" s="129" t="s">
        <v>3466</v>
      </c>
      <c r="I163" s="129" t="s">
        <v>3466</v>
      </c>
      <c r="J163" s="129" t="s">
        <v>110</v>
      </c>
    </row>
    <row r="164" spans="1:10" x14ac:dyDescent="0.2">
      <c r="A164" s="130" t="s">
        <v>3465</v>
      </c>
      <c r="C164" s="129" t="s">
        <v>3464</v>
      </c>
      <c r="D164" s="129" t="s">
        <v>3463</v>
      </c>
      <c r="E164" s="133" t="str">
        <f t="shared" si="2"/>
        <v>うえの あつし</v>
      </c>
      <c r="F164" s="129" t="s">
        <v>150</v>
      </c>
      <c r="G164" s="131">
        <v>38252</v>
      </c>
      <c r="H164" s="129" t="s">
        <v>397</v>
      </c>
      <c r="I164" s="129" t="s">
        <v>395</v>
      </c>
      <c r="J164" s="129" t="s">
        <v>110</v>
      </c>
    </row>
    <row r="165" spans="1:10" x14ac:dyDescent="0.2">
      <c r="A165" s="130" t="s">
        <v>3462</v>
      </c>
      <c r="C165" s="129" t="s">
        <v>3461</v>
      </c>
      <c r="D165" s="129" t="s">
        <v>3459</v>
      </c>
      <c r="E165" s="133" t="str">
        <f t="shared" si="2"/>
        <v>さこ まさひろ</v>
      </c>
      <c r="F165" s="129" t="s">
        <v>716</v>
      </c>
      <c r="G165" s="131">
        <v>27818</v>
      </c>
      <c r="H165" s="129" t="s">
        <v>3460</v>
      </c>
      <c r="I165" s="129" t="s">
        <v>3458</v>
      </c>
      <c r="J165" s="129" t="s">
        <v>110</v>
      </c>
    </row>
    <row r="166" spans="1:10" x14ac:dyDescent="0.2">
      <c r="A166" s="130" t="s">
        <v>3457</v>
      </c>
      <c r="B166" s="129">
        <v>3301021</v>
      </c>
      <c r="C166" s="129" t="s">
        <v>3456</v>
      </c>
      <c r="D166" s="129" t="s">
        <v>3455</v>
      </c>
      <c r="E166" s="133" t="str">
        <f t="shared" si="2"/>
        <v>おおさか はると</v>
      </c>
      <c r="F166" s="129" t="s">
        <v>429</v>
      </c>
      <c r="G166" s="131">
        <v>38106</v>
      </c>
      <c r="H166" s="129" t="s">
        <v>2326</v>
      </c>
      <c r="I166" s="129" t="s">
        <v>2324</v>
      </c>
      <c r="J166" s="129" t="s">
        <v>110</v>
      </c>
    </row>
    <row r="167" spans="1:10" x14ac:dyDescent="0.2">
      <c r="A167" s="130" t="s">
        <v>3454</v>
      </c>
      <c r="B167" s="129">
        <v>3300850</v>
      </c>
      <c r="C167" s="129" t="s">
        <v>3453</v>
      </c>
      <c r="D167" s="129" t="s">
        <v>3452</v>
      </c>
      <c r="E167" s="133" t="str">
        <f t="shared" si="2"/>
        <v>いしい しげた</v>
      </c>
      <c r="F167" s="129" t="s">
        <v>150</v>
      </c>
      <c r="G167" s="131">
        <v>38340</v>
      </c>
      <c r="H167" s="129" t="s">
        <v>3169</v>
      </c>
      <c r="I167" s="129" t="s">
        <v>3167</v>
      </c>
      <c r="J167" s="129" t="s">
        <v>110</v>
      </c>
    </row>
    <row r="168" spans="1:10" x14ac:dyDescent="0.2">
      <c r="A168" s="130" t="s">
        <v>3451</v>
      </c>
      <c r="B168" s="129">
        <v>3300823</v>
      </c>
      <c r="C168" s="129" t="s">
        <v>3450</v>
      </c>
      <c r="D168" s="129" t="s">
        <v>3449</v>
      </c>
      <c r="E168" s="133" t="str">
        <f t="shared" si="2"/>
        <v>いけだ りょういち</v>
      </c>
      <c r="F168" s="129" t="s">
        <v>150</v>
      </c>
      <c r="G168" s="131">
        <v>38222</v>
      </c>
      <c r="H168" s="129" t="s">
        <v>3169</v>
      </c>
      <c r="I168" s="129" t="s">
        <v>3167</v>
      </c>
      <c r="J168" s="129" t="s">
        <v>110</v>
      </c>
    </row>
    <row r="169" spans="1:10" x14ac:dyDescent="0.2">
      <c r="A169" s="130" t="s">
        <v>3448</v>
      </c>
      <c r="C169" s="129" t="s">
        <v>3447</v>
      </c>
      <c r="D169" s="129" t="s">
        <v>3446</v>
      </c>
      <c r="E169" s="133" t="str">
        <f t="shared" si="2"/>
        <v>うちだ れおん</v>
      </c>
      <c r="F169" s="129" t="s">
        <v>150</v>
      </c>
      <c r="G169" s="131">
        <v>38115</v>
      </c>
      <c r="H169" s="129" t="s">
        <v>969</v>
      </c>
      <c r="I169" s="129" t="s">
        <v>967</v>
      </c>
      <c r="J169" s="129" t="s">
        <v>110</v>
      </c>
    </row>
    <row r="170" spans="1:10" x14ac:dyDescent="0.2">
      <c r="A170" s="130" t="s">
        <v>3445</v>
      </c>
      <c r="B170" s="129">
        <v>3300855</v>
      </c>
      <c r="C170" s="129" t="s">
        <v>3444</v>
      </c>
      <c r="D170" s="129" t="s">
        <v>3443</v>
      </c>
      <c r="E170" s="133" t="str">
        <f t="shared" si="2"/>
        <v>さとう めだる</v>
      </c>
      <c r="F170" s="129" t="s">
        <v>150</v>
      </c>
      <c r="G170" s="131">
        <v>38245</v>
      </c>
      <c r="H170" s="129" t="s">
        <v>3148</v>
      </c>
      <c r="I170" s="129" t="s">
        <v>3146</v>
      </c>
      <c r="J170" s="129" t="s">
        <v>110</v>
      </c>
    </row>
    <row r="171" spans="1:10" x14ac:dyDescent="0.2">
      <c r="A171" s="130" t="s">
        <v>3442</v>
      </c>
      <c r="B171" s="129">
        <v>3300856</v>
      </c>
      <c r="C171" s="129" t="s">
        <v>3441</v>
      </c>
      <c r="D171" s="129" t="s">
        <v>3440</v>
      </c>
      <c r="E171" s="133" t="str">
        <f t="shared" si="2"/>
        <v>わがた しゅう</v>
      </c>
      <c r="F171" s="129" t="s">
        <v>150</v>
      </c>
      <c r="G171" s="131">
        <v>38266</v>
      </c>
      <c r="H171" s="129" t="s">
        <v>2688</v>
      </c>
      <c r="I171" s="129" t="s">
        <v>2686</v>
      </c>
      <c r="J171" s="129" t="s">
        <v>110</v>
      </c>
    </row>
    <row r="172" spans="1:10" x14ac:dyDescent="0.2">
      <c r="A172" s="130" t="s">
        <v>3439</v>
      </c>
      <c r="B172" s="129">
        <v>3300769</v>
      </c>
      <c r="C172" s="129" t="s">
        <v>3438</v>
      </c>
      <c r="D172" s="129" t="s">
        <v>3437</v>
      </c>
      <c r="E172" s="133" t="str">
        <f t="shared" si="2"/>
        <v>ほしの ゆうま</v>
      </c>
      <c r="F172" s="129" t="s">
        <v>150</v>
      </c>
      <c r="G172" s="131">
        <v>37879</v>
      </c>
      <c r="H172" s="129" t="s">
        <v>3169</v>
      </c>
      <c r="I172" s="129" t="s">
        <v>3436</v>
      </c>
      <c r="J172" s="129" t="s">
        <v>110</v>
      </c>
    </row>
    <row r="173" spans="1:10" x14ac:dyDescent="0.2">
      <c r="A173" s="130" t="s">
        <v>3435</v>
      </c>
      <c r="B173" s="129">
        <v>3300792</v>
      </c>
      <c r="C173" s="129" t="s">
        <v>3434</v>
      </c>
      <c r="D173" s="129" t="s">
        <v>3433</v>
      </c>
      <c r="E173" s="133" t="str">
        <f t="shared" si="2"/>
        <v>わたなべ たいき</v>
      </c>
      <c r="F173" s="129" t="s">
        <v>150</v>
      </c>
      <c r="G173" s="131">
        <v>37735</v>
      </c>
      <c r="H173" s="129" t="s">
        <v>2688</v>
      </c>
      <c r="I173" s="129" t="s">
        <v>2686</v>
      </c>
      <c r="J173" s="129" t="s">
        <v>110</v>
      </c>
    </row>
    <row r="174" spans="1:10" x14ac:dyDescent="0.2">
      <c r="A174" s="130" t="s">
        <v>3432</v>
      </c>
      <c r="C174" s="129" t="s">
        <v>3431</v>
      </c>
      <c r="D174" s="129" t="s">
        <v>3429</v>
      </c>
      <c r="E174" s="133" t="str">
        <f t="shared" si="2"/>
        <v>くろさわ しゅう</v>
      </c>
      <c r="F174" s="129" t="s">
        <v>150</v>
      </c>
      <c r="G174" s="131">
        <v>37205</v>
      </c>
      <c r="H174" s="129" t="s">
        <v>3430</v>
      </c>
      <c r="I174" s="129" t="s">
        <v>3428</v>
      </c>
      <c r="J174" s="129" t="s">
        <v>110</v>
      </c>
    </row>
    <row r="175" spans="1:10" x14ac:dyDescent="0.2">
      <c r="A175" s="130" t="s">
        <v>3427</v>
      </c>
      <c r="C175" s="129" t="s">
        <v>3426</v>
      </c>
      <c r="D175" s="129" t="s">
        <v>3424</v>
      </c>
      <c r="E175" s="133" t="str">
        <f t="shared" si="2"/>
        <v>むらこし ゆうたろう</v>
      </c>
      <c r="F175" s="129" t="s">
        <v>132</v>
      </c>
      <c r="G175" s="131">
        <v>33436</v>
      </c>
      <c r="H175" s="129" t="s">
        <v>3425</v>
      </c>
      <c r="I175" s="129" t="s">
        <v>3423</v>
      </c>
      <c r="J175" s="129" t="s">
        <v>110</v>
      </c>
    </row>
    <row r="176" spans="1:10" x14ac:dyDescent="0.2">
      <c r="A176" s="130" t="s">
        <v>3422</v>
      </c>
      <c r="B176" s="129">
        <v>3300939</v>
      </c>
      <c r="C176" s="129" t="s">
        <v>3421</v>
      </c>
      <c r="D176" s="129" t="s">
        <v>3420</v>
      </c>
      <c r="E176" s="133" t="str">
        <f t="shared" si="2"/>
        <v>しばた らしん</v>
      </c>
      <c r="F176" s="129" t="s">
        <v>150</v>
      </c>
      <c r="G176" s="131">
        <v>38278</v>
      </c>
      <c r="H176" s="129" t="s">
        <v>2803</v>
      </c>
      <c r="I176" s="129" t="s">
        <v>2801</v>
      </c>
      <c r="J176" s="129" t="s">
        <v>110</v>
      </c>
    </row>
    <row r="177" spans="1:10" x14ac:dyDescent="0.2">
      <c r="A177" s="130" t="s">
        <v>3419</v>
      </c>
      <c r="B177" s="129">
        <v>3301025</v>
      </c>
      <c r="C177" s="129" t="s">
        <v>3418</v>
      </c>
      <c r="D177" s="129" t="s">
        <v>3417</v>
      </c>
      <c r="E177" s="133" t="str">
        <f t="shared" si="2"/>
        <v>あべ たくみ</v>
      </c>
      <c r="F177" s="129" t="s">
        <v>150</v>
      </c>
      <c r="G177" s="131">
        <v>38190</v>
      </c>
      <c r="H177" s="129" t="s">
        <v>3226</v>
      </c>
      <c r="I177" s="129" t="s">
        <v>3224</v>
      </c>
      <c r="J177" s="129" t="s">
        <v>110</v>
      </c>
    </row>
    <row r="178" spans="1:10" x14ac:dyDescent="0.2">
      <c r="A178" s="130" t="s">
        <v>3416</v>
      </c>
      <c r="C178" s="129" t="s">
        <v>3415</v>
      </c>
      <c r="D178" s="129" t="s">
        <v>1128</v>
      </c>
      <c r="E178" s="133" t="str">
        <f t="shared" si="2"/>
        <v>やまもと けいた</v>
      </c>
      <c r="F178" s="129" t="s">
        <v>150</v>
      </c>
      <c r="G178" s="131">
        <v>38277</v>
      </c>
      <c r="H178" s="129" t="s">
        <v>1791</v>
      </c>
      <c r="I178" s="129" t="s">
        <v>1789</v>
      </c>
      <c r="J178" s="129" t="s">
        <v>110</v>
      </c>
    </row>
    <row r="179" spans="1:10" x14ac:dyDescent="0.2">
      <c r="A179" s="130" t="s">
        <v>3414</v>
      </c>
      <c r="B179" s="129">
        <v>3300928</v>
      </c>
      <c r="C179" s="129" t="s">
        <v>3413</v>
      </c>
      <c r="D179" s="129" t="s">
        <v>3412</v>
      </c>
      <c r="E179" s="133" t="str">
        <f t="shared" si="2"/>
        <v>にしもと みずき</v>
      </c>
      <c r="F179" s="129" t="s">
        <v>150</v>
      </c>
      <c r="G179" s="131">
        <v>38146</v>
      </c>
      <c r="H179" s="129" t="s">
        <v>2543</v>
      </c>
      <c r="I179" s="129" t="s">
        <v>2541</v>
      </c>
      <c r="J179" s="129" t="s">
        <v>110</v>
      </c>
    </row>
    <row r="180" spans="1:10" x14ac:dyDescent="0.2">
      <c r="A180" s="130" t="s">
        <v>3411</v>
      </c>
      <c r="B180" s="129">
        <v>3301049</v>
      </c>
      <c r="C180" s="129" t="s">
        <v>3410</v>
      </c>
      <c r="D180" s="129" t="s">
        <v>3409</v>
      </c>
      <c r="E180" s="133" t="str">
        <f t="shared" si="2"/>
        <v>かわもと じん</v>
      </c>
      <c r="F180" s="129" t="s">
        <v>150</v>
      </c>
      <c r="G180" s="131">
        <v>38346</v>
      </c>
      <c r="H180" s="129" t="s">
        <v>3137</v>
      </c>
      <c r="I180" s="129" t="s">
        <v>3135</v>
      </c>
      <c r="J180" s="129" t="s">
        <v>110</v>
      </c>
    </row>
    <row r="181" spans="1:10" x14ac:dyDescent="0.2">
      <c r="A181" s="130" t="s">
        <v>3408</v>
      </c>
      <c r="B181" s="129">
        <v>3300974</v>
      </c>
      <c r="C181" s="129" t="s">
        <v>3407</v>
      </c>
      <c r="D181" s="129" t="s">
        <v>3406</v>
      </c>
      <c r="E181" s="133" t="str">
        <f t="shared" si="2"/>
        <v>すずき しゅんすけ</v>
      </c>
      <c r="F181" s="129" t="s">
        <v>150</v>
      </c>
      <c r="G181" s="131">
        <v>38024</v>
      </c>
      <c r="H181" s="129" t="s">
        <v>2548</v>
      </c>
      <c r="I181" s="129" t="s">
        <v>2546</v>
      </c>
      <c r="J181" s="129" t="s">
        <v>110</v>
      </c>
    </row>
    <row r="182" spans="1:10" x14ac:dyDescent="0.2">
      <c r="A182" s="130" t="s">
        <v>3405</v>
      </c>
      <c r="B182" s="129">
        <v>3300960</v>
      </c>
      <c r="C182" s="129" t="s">
        <v>3404</v>
      </c>
      <c r="D182" s="129" t="s">
        <v>3403</v>
      </c>
      <c r="E182" s="133" t="str">
        <f t="shared" si="2"/>
        <v>ぬまやま はると</v>
      </c>
      <c r="F182" s="129" t="s">
        <v>150</v>
      </c>
      <c r="G182" s="131">
        <v>38264</v>
      </c>
      <c r="H182" s="129" t="s">
        <v>2688</v>
      </c>
      <c r="I182" s="129" t="s">
        <v>2686</v>
      </c>
      <c r="J182" s="129" t="s">
        <v>110</v>
      </c>
    </row>
    <row r="183" spans="1:10" x14ac:dyDescent="0.2">
      <c r="A183" s="130" t="s">
        <v>3402</v>
      </c>
      <c r="B183" s="129">
        <v>3300865</v>
      </c>
      <c r="C183" s="129" t="s">
        <v>3401</v>
      </c>
      <c r="D183" s="129" t="s">
        <v>3400</v>
      </c>
      <c r="E183" s="133" t="str">
        <f t="shared" si="2"/>
        <v>うめざわ そうし</v>
      </c>
      <c r="F183" s="129" t="s">
        <v>150</v>
      </c>
      <c r="G183" s="131">
        <v>38198</v>
      </c>
      <c r="H183" s="129" t="s">
        <v>3010</v>
      </c>
      <c r="I183" s="129" t="s">
        <v>3008</v>
      </c>
      <c r="J183" s="129" t="s">
        <v>110</v>
      </c>
    </row>
    <row r="184" spans="1:10" x14ac:dyDescent="0.2">
      <c r="A184" s="130" t="s">
        <v>3399</v>
      </c>
      <c r="B184" s="129">
        <v>3300867</v>
      </c>
      <c r="C184" s="129" t="s">
        <v>3398</v>
      </c>
      <c r="D184" s="129" t="s">
        <v>3397</v>
      </c>
      <c r="E184" s="133" t="str">
        <f t="shared" si="2"/>
        <v>とみた ひろき</v>
      </c>
      <c r="F184" s="129" t="s">
        <v>150</v>
      </c>
      <c r="G184" s="131">
        <v>38410</v>
      </c>
      <c r="H184" s="129" t="s">
        <v>2963</v>
      </c>
      <c r="I184" s="129" t="s">
        <v>2961</v>
      </c>
      <c r="J184" s="129" t="s">
        <v>110</v>
      </c>
    </row>
    <row r="185" spans="1:10" x14ac:dyDescent="0.2">
      <c r="A185" s="130" t="s">
        <v>3396</v>
      </c>
      <c r="B185" s="129">
        <v>3300842</v>
      </c>
      <c r="C185" s="129" t="s">
        <v>3395</v>
      </c>
      <c r="D185" s="129" t="s">
        <v>3394</v>
      </c>
      <c r="E185" s="133" t="str">
        <f t="shared" si="2"/>
        <v>なかじま おうじろう</v>
      </c>
      <c r="F185" s="129" t="s">
        <v>150</v>
      </c>
      <c r="G185" s="131">
        <v>38434</v>
      </c>
      <c r="H185" s="129" t="s">
        <v>3148</v>
      </c>
      <c r="I185" s="129" t="s">
        <v>3393</v>
      </c>
      <c r="J185" s="129" t="s">
        <v>110</v>
      </c>
    </row>
    <row r="186" spans="1:10" x14ac:dyDescent="0.2">
      <c r="A186" s="130" t="s">
        <v>3392</v>
      </c>
      <c r="B186" s="129">
        <v>3301041</v>
      </c>
      <c r="C186" s="129" t="s">
        <v>3391</v>
      </c>
      <c r="D186" s="129" t="s">
        <v>3390</v>
      </c>
      <c r="E186" s="133" t="str">
        <f t="shared" si="2"/>
        <v>つるみや けいご</v>
      </c>
      <c r="F186" s="129" t="s">
        <v>150</v>
      </c>
      <c r="G186" s="131">
        <v>38217</v>
      </c>
      <c r="H186" s="129" t="s">
        <v>2963</v>
      </c>
      <c r="I186" s="129" t="s">
        <v>2961</v>
      </c>
      <c r="J186" s="129" t="s">
        <v>110</v>
      </c>
    </row>
    <row r="187" spans="1:10" x14ac:dyDescent="0.2">
      <c r="A187" s="130" t="s">
        <v>3389</v>
      </c>
      <c r="B187" s="129">
        <v>3301050</v>
      </c>
      <c r="C187" s="129" t="s">
        <v>3388</v>
      </c>
      <c r="D187" s="129" t="s">
        <v>3387</v>
      </c>
      <c r="E187" s="133" t="str">
        <f t="shared" si="2"/>
        <v>ほしかわ れお</v>
      </c>
      <c r="F187" s="129" t="s">
        <v>150</v>
      </c>
      <c r="G187" s="131">
        <v>38442</v>
      </c>
      <c r="H187" s="129" t="s">
        <v>3137</v>
      </c>
      <c r="I187" s="129" t="s">
        <v>3135</v>
      </c>
      <c r="J187" s="129" t="s">
        <v>110</v>
      </c>
    </row>
    <row r="188" spans="1:10" x14ac:dyDescent="0.2">
      <c r="A188" s="130" t="s">
        <v>3386</v>
      </c>
      <c r="C188" s="129" t="s">
        <v>3385</v>
      </c>
      <c r="D188" s="129" t="s">
        <v>3383</v>
      </c>
      <c r="E188" s="133" t="str">
        <f t="shared" si="2"/>
        <v>いまぜき しんたろう</v>
      </c>
      <c r="F188" s="129" t="s">
        <v>138</v>
      </c>
      <c r="G188" s="131">
        <v>38328</v>
      </c>
      <c r="H188" s="129" t="s">
        <v>3384</v>
      </c>
      <c r="I188" s="129" t="s">
        <v>3382</v>
      </c>
      <c r="J188" s="129" t="s">
        <v>110</v>
      </c>
    </row>
    <row r="189" spans="1:10" x14ac:dyDescent="0.2">
      <c r="A189" s="130" t="s">
        <v>3381</v>
      </c>
      <c r="C189" s="129" t="s">
        <v>3380</v>
      </c>
      <c r="D189" s="129" t="s">
        <v>3379</v>
      </c>
      <c r="E189" s="133" t="str">
        <f t="shared" si="2"/>
        <v>ほそぐち だいと</v>
      </c>
      <c r="F189" s="129" t="s">
        <v>150</v>
      </c>
      <c r="G189" s="131">
        <v>38155</v>
      </c>
      <c r="H189" s="129" t="s">
        <v>1764</v>
      </c>
      <c r="I189" s="129" t="s">
        <v>1762</v>
      </c>
      <c r="J189" s="129" t="s">
        <v>110</v>
      </c>
    </row>
    <row r="190" spans="1:10" x14ac:dyDescent="0.2">
      <c r="A190" s="130" t="s">
        <v>3378</v>
      </c>
      <c r="B190" s="129">
        <v>3300843</v>
      </c>
      <c r="C190" s="129" t="s">
        <v>3377</v>
      </c>
      <c r="D190" s="129" t="s">
        <v>3376</v>
      </c>
      <c r="E190" s="133" t="str">
        <f t="shared" si="2"/>
        <v>こじょう ふうま</v>
      </c>
      <c r="F190" s="129" t="s">
        <v>150</v>
      </c>
      <c r="G190" s="131">
        <v>38226</v>
      </c>
      <c r="H190" s="129" t="s">
        <v>2688</v>
      </c>
      <c r="I190" s="129" t="s">
        <v>2686</v>
      </c>
      <c r="J190" s="129" t="s">
        <v>110</v>
      </c>
    </row>
    <row r="191" spans="1:10" x14ac:dyDescent="0.2">
      <c r="A191" s="130" t="s">
        <v>3375</v>
      </c>
      <c r="B191" s="129">
        <v>3300844</v>
      </c>
      <c r="C191" s="129" t="s">
        <v>3374</v>
      </c>
      <c r="D191" s="129" t="s">
        <v>3373</v>
      </c>
      <c r="E191" s="133" t="str">
        <f t="shared" si="2"/>
        <v>ささき ひなた</v>
      </c>
      <c r="F191" s="129" t="s">
        <v>150</v>
      </c>
      <c r="G191" s="131">
        <v>38328</v>
      </c>
      <c r="H191" s="129" t="s">
        <v>2745</v>
      </c>
      <c r="I191" s="129" t="s">
        <v>2743</v>
      </c>
      <c r="J191" s="129" t="s">
        <v>110</v>
      </c>
    </row>
    <row r="192" spans="1:10" x14ac:dyDescent="0.2">
      <c r="A192" s="130" t="s">
        <v>3372</v>
      </c>
      <c r="B192" s="129">
        <v>3300871</v>
      </c>
      <c r="C192" s="129" t="s">
        <v>3371</v>
      </c>
      <c r="D192" s="129" t="s">
        <v>3370</v>
      </c>
      <c r="E192" s="133" t="str">
        <f t="shared" si="2"/>
        <v>じん こうたろう</v>
      </c>
      <c r="F192" s="129" t="s">
        <v>150</v>
      </c>
      <c r="G192" s="131">
        <v>38365</v>
      </c>
      <c r="H192" s="129" t="s">
        <v>2974</v>
      </c>
      <c r="I192" s="129" t="s">
        <v>2972</v>
      </c>
      <c r="J192" s="129" t="s">
        <v>110</v>
      </c>
    </row>
    <row r="193" spans="1:10" x14ac:dyDescent="0.2">
      <c r="A193" s="130" t="s">
        <v>3369</v>
      </c>
      <c r="B193" s="129">
        <v>3300879</v>
      </c>
      <c r="C193" s="129" t="s">
        <v>3368</v>
      </c>
      <c r="D193" s="129" t="s">
        <v>3367</v>
      </c>
      <c r="E193" s="133" t="str">
        <f t="shared" si="2"/>
        <v>ごとう たいし</v>
      </c>
      <c r="F193" s="129" t="s">
        <v>150</v>
      </c>
      <c r="G193" s="131">
        <v>38153</v>
      </c>
      <c r="H193" s="129" t="s">
        <v>2543</v>
      </c>
      <c r="I193" s="129" t="s">
        <v>2541</v>
      </c>
      <c r="J193" s="129" t="s">
        <v>110</v>
      </c>
    </row>
    <row r="194" spans="1:10" x14ac:dyDescent="0.2">
      <c r="A194" s="130" t="s">
        <v>3366</v>
      </c>
      <c r="C194" s="129" t="s">
        <v>3365</v>
      </c>
      <c r="D194" s="129" t="s">
        <v>3364</v>
      </c>
      <c r="E194" s="133" t="str">
        <f t="shared" ref="E194:E257" si="3">PHONETIC(D194)</f>
        <v>やまざき きょうたろう</v>
      </c>
      <c r="F194" s="129" t="s">
        <v>150</v>
      </c>
      <c r="G194" s="131">
        <v>38395</v>
      </c>
      <c r="H194" s="129" t="s">
        <v>3181</v>
      </c>
      <c r="I194" s="129" t="s">
        <v>3179</v>
      </c>
      <c r="J194" s="129" t="s">
        <v>110</v>
      </c>
    </row>
    <row r="195" spans="1:10" x14ac:dyDescent="0.2">
      <c r="A195" s="130" t="s">
        <v>3363</v>
      </c>
      <c r="C195" s="129" t="s">
        <v>3362</v>
      </c>
      <c r="D195" s="129" t="s">
        <v>3360</v>
      </c>
      <c r="E195" s="133" t="str">
        <f t="shared" si="3"/>
        <v>すとう かずよし</v>
      </c>
      <c r="F195" s="129" t="s">
        <v>211</v>
      </c>
      <c r="G195" s="131">
        <v>27207</v>
      </c>
      <c r="H195" s="129" t="s">
        <v>3361</v>
      </c>
      <c r="I195" s="129" t="s">
        <v>3359</v>
      </c>
      <c r="J195" s="129" t="s">
        <v>110</v>
      </c>
    </row>
    <row r="196" spans="1:10" x14ac:dyDescent="0.2">
      <c r="A196" s="130" t="s">
        <v>3358</v>
      </c>
      <c r="B196" s="129">
        <v>3300948</v>
      </c>
      <c r="C196" s="129" t="s">
        <v>3357</v>
      </c>
      <c r="D196" s="129" t="s">
        <v>3356</v>
      </c>
      <c r="E196" s="133" t="str">
        <f t="shared" si="3"/>
        <v>たかはし しんたろう</v>
      </c>
      <c r="F196" s="129" t="s">
        <v>150</v>
      </c>
      <c r="G196" s="131">
        <v>38272</v>
      </c>
      <c r="H196" s="129" t="s">
        <v>2963</v>
      </c>
      <c r="I196" s="129" t="s">
        <v>2961</v>
      </c>
      <c r="J196" s="129" t="s">
        <v>110</v>
      </c>
    </row>
    <row r="197" spans="1:10" x14ac:dyDescent="0.2">
      <c r="A197" s="130" t="s">
        <v>3355</v>
      </c>
      <c r="B197" s="129">
        <v>3300927</v>
      </c>
      <c r="C197" s="129" t="s">
        <v>3354</v>
      </c>
      <c r="D197" s="129" t="s">
        <v>3353</v>
      </c>
      <c r="E197" s="133" t="str">
        <f t="shared" si="3"/>
        <v>にいさと がくし</v>
      </c>
      <c r="F197" s="129" t="s">
        <v>150</v>
      </c>
      <c r="G197" s="131">
        <v>37783</v>
      </c>
      <c r="H197" s="129" t="s">
        <v>2688</v>
      </c>
      <c r="I197" s="129" t="s">
        <v>2686</v>
      </c>
      <c r="J197" s="129" t="s">
        <v>110</v>
      </c>
    </row>
    <row r="198" spans="1:10" x14ac:dyDescent="0.2">
      <c r="A198" s="130" t="s">
        <v>3352</v>
      </c>
      <c r="B198" s="129">
        <v>3300952</v>
      </c>
      <c r="C198" s="129" t="s">
        <v>3351</v>
      </c>
      <c r="D198" s="129" t="s">
        <v>3350</v>
      </c>
      <c r="E198" s="133" t="str">
        <f t="shared" si="3"/>
        <v>ぬまの こうへい</v>
      </c>
      <c r="F198" s="129" t="s">
        <v>150</v>
      </c>
      <c r="G198" s="131">
        <v>38137</v>
      </c>
      <c r="H198" s="129" t="s">
        <v>3148</v>
      </c>
      <c r="I198" s="129" t="s">
        <v>3146</v>
      </c>
      <c r="J198" s="129" t="s">
        <v>110</v>
      </c>
    </row>
    <row r="199" spans="1:10" x14ac:dyDescent="0.2">
      <c r="A199" s="130" t="s">
        <v>3349</v>
      </c>
      <c r="B199" s="129">
        <v>3300949</v>
      </c>
      <c r="C199" s="129" t="s">
        <v>3348</v>
      </c>
      <c r="D199" s="129" t="s">
        <v>3346</v>
      </c>
      <c r="E199" s="133" t="str">
        <f t="shared" si="3"/>
        <v>むらた かずひさ</v>
      </c>
      <c r="F199" s="129" t="s">
        <v>150</v>
      </c>
      <c r="G199" s="131">
        <v>38378</v>
      </c>
      <c r="H199" s="129" t="s">
        <v>3347</v>
      </c>
      <c r="I199" s="129" t="s">
        <v>3345</v>
      </c>
      <c r="J199" s="129" t="s">
        <v>110</v>
      </c>
    </row>
    <row r="200" spans="1:10" x14ac:dyDescent="0.2">
      <c r="A200" s="130" t="s">
        <v>3344</v>
      </c>
      <c r="B200" s="129">
        <v>3300894</v>
      </c>
      <c r="C200" s="129" t="s">
        <v>3343</v>
      </c>
      <c r="D200" s="129" t="s">
        <v>3342</v>
      </c>
      <c r="E200" s="133" t="str">
        <f t="shared" si="3"/>
        <v>かさま りと</v>
      </c>
      <c r="F200" s="129" t="s">
        <v>150</v>
      </c>
      <c r="G200" s="131">
        <v>38722</v>
      </c>
      <c r="H200" s="129" t="s">
        <v>3010</v>
      </c>
      <c r="I200" s="129" t="s">
        <v>3008</v>
      </c>
      <c r="J200" s="129" t="s">
        <v>110</v>
      </c>
    </row>
    <row r="201" spans="1:10" x14ac:dyDescent="0.2">
      <c r="A201" s="130" t="s">
        <v>3341</v>
      </c>
      <c r="B201" s="129">
        <v>3300966</v>
      </c>
      <c r="C201" s="129" t="s">
        <v>3340</v>
      </c>
      <c r="D201" s="129" t="s">
        <v>3339</v>
      </c>
      <c r="E201" s="133" t="str">
        <f t="shared" si="3"/>
        <v>たけうち きょうた</v>
      </c>
      <c r="F201" s="129" t="s">
        <v>150</v>
      </c>
      <c r="G201" s="131">
        <v>38694</v>
      </c>
      <c r="H201" s="129" t="s">
        <v>3169</v>
      </c>
      <c r="I201" s="129" t="s">
        <v>3167</v>
      </c>
      <c r="J201" s="129" t="s">
        <v>110</v>
      </c>
    </row>
    <row r="202" spans="1:10" x14ac:dyDescent="0.2">
      <c r="A202" s="130" t="s">
        <v>3338</v>
      </c>
      <c r="B202" s="129">
        <v>3300917</v>
      </c>
      <c r="C202" s="129" t="s">
        <v>3337</v>
      </c>
      <c r="D202" s="129" t="s">
        <v>3336</v>
      </c>
      <c r="E202" s="133" t="str">
        <f t="shared" si="3"/>
        <v>くろいわ きっぺい</v>
      </c>
      <c r="F202" s="129" t="s">
        <v>150</v>
      </c>
      <c r="G202" s="131">
        <v>38739</v>
      </c>
      <c r="H202" s="129" t="s">
        <v>3010</v>
      </c>
      <c r="I202" s="129" t="s">
        <v>3008</v>
      </c>
      <c r="J202" s="129" t="s">
        <v>110</v>
      </c>
    </row>
    <row r="203" spans="1:10" x14ac:dyDescent="0.2">
      <c r="A203" s="130" t="s">
        <v>3335</v>
      </c>
      <c r="C203" s="129" t="s">
        <v>3334</v>
      </c>
      <c r="D203" s="129" t="s">
        <v>3333</v>
      </c>
      <c r="E203" s="133" t="str">
        <f t="shared" si="3"/>
        <v>とくたけ ゆうや</v>
      </c>
      <c r="F203" s="129" t="s">
        <v>138</v>
      </c>
      <c r="G203" s="131">
        <v>38700</v>
      </c>
      <c r="H203" s="129" t="s">
        <v>3301</v>
      </c>
      <c r="I203" s="129" t="s">
        <v>3299</v>
      </c>
      <c r="J203" s="129" t="s">
        <v>110</v>
      </c>
    </row>
    <row r="204" spans="1:10" x14ac:dyDescent="0.2">
      <c r="A204" s="130" t="s">
        <v>3332</v>
      </c>
      <c r="B204" s="129">
        <v>3300883</v>
      </c>
      <c r="C204" s="129" t="s">
        <v>3331</v>
      </c>
      <c r="D204" s="129" t="s">
        <v>3330</v>
      </c>
      <c r="E204" s="133" t="str">
        <f t="shared" si="3"/>
        <v>みやいり しゅんすけ</v>
      </c>
      <c r="F204" s="129" t="s">
        <v>150</v>
      </c>
      <c r="G204" s="131">
        <v>38773</v>
      </c>
      <c r="H204" s="129" t="s">
        <v>938</v>
      </c>
      <c r="I204" s="129" t="s">
        <v>3329</v>
      </c>
      <c r="J204" s="129" t="s">
        <v>110</v>
      </c>
    </row>
    <row r="205" spans="1:10" x14ac:dyDescent="0.2">
      <c r="A205" s="130" t="s">
        <v>3328</v>
      </c>
      <c r="B205" s="129">
        <v>3300888</v>
      </c>
      <c r="C205" s="129" t="s">
        <v>3327</v>
      </c>
      <c r="D205" s="129" t="s">
        <v>2897</v>
      </c>
      <c r="E205" s="133" t="str">
        <f t="shared" si="3"/>
        <v>おかだ こうき</v>
      </c>
      <c r="F205" s="129" t="s">
        <v>150</v>
      </c>
      <c r="G205" s="131">
        <v>38477</v>
      </c>
      <c r="H205" s="129" t="s">
        <v>2745</v>
      </c>
      <c r="I205" s="129" t="s">
        <v>2743</v>
      </c>
      <c r="J205" s="129" t="s">
        <v>110</v>
      </c>
    </row>
    <row r="206" spans="1:10" x14ac:dyDescent="0.2">
      <c r="A206" s="130" t="s">
        <v>3326</v>
      </c>
      <c r="B206" s="129">
        <v>3300906</v>
      </c>
      <c r="C206" s="129" t="s">
        <v>3325</v>
      </c>
      <c r="D206" s="129" t="s">
        <v>3324</v>
      </c>
      <c r="E206" s="133" t="str">
        <f t="shared" si="3"/>
        <v>もり りお</v>
      </c>
      <c r="F206" s="129" t="s">
        <v>138</v>
      </c>
      <c r="G206" s="131">
        <v>38726</v>
      </c>
      <c r="H206" s="129" t="s">
        <v>3301</v>
      </c>
      <c r="I206" s="129" t="s">
        <v>3299</v>
      </c>
      <c r="J206" s="129" t="s">
        <v>110</v>
      </c>
    </row>
    <row r="207" spans="1:10" x14ac:dyDescent="0.2">
      <c r="A207" s="130" t="s">
        <v>3323</v>
      </c>
      <c r="C207" s="129" t="s">
        <v>3322</v>
      </c>
      <c r="D207" s="129" t="s">
        <v>3321</v>
      </c>
      <c r="E207" s="133" t="str">
        <f t="shared" si="3"/>
        <v>くぼた こうたろう</v>
      </c>
      <c r="F207" s="129" t="s">
        <v>150</v>
      </c>
      <c r="G207" s="131">
        <v>38807</v>
      </c>
      <c r="H207" s="129" t="s">
        <v>3181</v>
      </c>
      <c r="I207" s="129" t="s">
        <v>3179</v>
      </c>
      <c r="J207" s="129" t="s">
        <v>110</v>
      </c>
    </row>
    <row r="208" spans="1:10" x14ac:dyDescent="0.2">
      <c r="A208" s="130" t="s">
        <v>3320</v>
      </c>
      <c r="B208" s="129">
        <v>3300885</v>
      </c>
      <c r="C208" s="129" t="s">
        <v>3319</v>
      </c>
      <c r="D208" s="129" t="s">
        <v>3318</v>
      </c>
      <c r="E208" s="133" t="str">
        <f t="shared" si="3"/>
        <v>くぼた やくも</v>
      </c>
      <c r="F208" s="129" t="s">
        <v>150</v>
      </c>
      <c r="G208" s="131">
        <v>38566</v>
      </c>
      <c r="H208" s="129" t="s">
        <v>2688</v>
      </c>
      <c r="I208" s="129" t="s">
        <v>2686</v>
      </c>
      <c r="J208" s="129" t="s">
        <v>110</v>
      </c>
    </row>
    <row r="209" spans="1:10" x14ac:dyDescent="0.2">
      <c r="A209" s="130" t="s">
        <v>3317</v>
      </c>
      <c r="B209" s="129">
        <v>3301082</v>
      </c>
      <c r="C209" s="129" t="s">
        <v>3316</v>
      </c>
      <c r="D209" s="129" t="s">
        <v>3315</v>
      </c>
      <c r="E209" s="133" t="str">
        <f t="shared" si="3"/>
        <v>やまぐち だいき</v>
      </c>
      <c r="F209" s="129" t="s">
        <v>150</v>
      </c>
      <c r="G209" s="131">
        <v>38682</v>
      </c>
      <c r="H209" s="129" t="s">
        <v>2963</v>
      </c>
      <c r="I209" s="129" t="s">
        <v>2961</v>
      </c>
      <c r="J209" s="129" t="s">
        <v>110</v>
      </c>
    </row>
    <row r="210" spans="1:10" x14ac:dyDescent="0.2">
      <c r="A210" s="130" t="s">
        <v>3314</v>
      </c>
      <c r="C210" s="129" t="s">
        <v>3313</v>
      </c>
      <c r="D210" s="129" t="s">
        <v>3311</v>
      </c>
      <c r="E210" s="133" t="str">
        <f t="shared" si="3"/>
        <v>かわもと かずは</v>
      </c>
      <c r="F210" s="129" t="s">
        <v>449</v>
      </c>
      <c r="G210" s="131">
        <v>36554</v>
      </c>
      <c r="H210" s="129" t="s">
        <v>3312</v>
      </c>
      <c r="I210" s="129" t="s">
        <v>3310</v>
      </c>
      <c r="J210" s="129" t="s">
        <v>110</v>
      </c>
    </row>
    <row r="211" spans="1:10" x14ac:dyDescent="0.2">
      <c r="A211" s="130" t="s">
        <v>3309</v>
      </c>
      <c r="B211" s="129">
        <v>3301108</v>
      </c>
      <c r="C211" s="129" t="s">
        <v>3308</v>
      </c>
      <c r="D211" s="129" t="s">
        <v>3307</v>
      </c>
      <c r="E211" s="133" t="str">
        <f t="shared" si="3"/>
        <v>かめだ あさひ</v>
      </c>
      <c r="F211" s="129" t="s">
        <v>150</v>
      </c>
      <c r="G211" s="131">
        <v>38481</v>
      </c>
      <c r="H211" s="129" t="s">
        <v>3148</v>
      </c>
      <c r="I211" s="129" t="s">
        <v>3146</v>
      </c>
      <c r="J211" s="129" t="s">
        <v>110</v>
      </c>
    </row>
    <row r="212" spans="1:10" x14ac:dyDescent="0.2">
      <c r="A212" s="130" t="s">
        <v>3306</v>
      </c>
      <c r="C212" s="129" t="s">
        <v>3305</v>
      </c>
      <c r="D212" s="129" t="s">
        <v>3304</v>
      </c>
      <c r="E212" s="133" t="str">
        <f t="shared" si="3"/>
        <v>うえまつ こうだい</v>
      </c>
      <c r="F212" s="129" t="s">
        <v>1869</v>
      </c>
      <c r="G212" s="131">
        <v>36537</v>
      </c>
      <c r="H212" s="129" t="s">
        <v>1868</v>
      </c>
      <c r="I212" s="129" t="s">
        <v>1866</v>
      </c>
      <c r="J212" s="129" t="s">
        <v>110</v>
      </c>
    </row>
    <row r="213" spans="1:10" x14ac:dyDescent="0.2">
      <c r="A213" s="130" t="s">
        <v>3303</v>
      </c>
      <c r="B213" s="129">
        <v>3300895</v>
      </c>
      <c r="C213" s="129" t="s">
        <v>3302</v>
      </c>
      <c r="D213" s="129" t="s">
        <v>3300</v>
      </c>
      <c r="E213" s="133" t="str">
        <f t="shared" si="3"/>
        <v>たかはた あゆみ</v>
      </c>
      <c r="F213" s="129" t="s">
        <v>138</v>
      </c>
      <c r="G213" s="131">
        <v>38589</v>
      </c>
      <c r="H213" s="129" t="s">
        <v>3301</v>
      </c>
      <c r="I213" s="129" t="s">
        <v>3299</v>
      </c>
      <c r="J213" s="129" t="s">
        <v>110</v>
      </c>
    </row>
    <row r="214" spans="1:10" x14ac:dyDescent="0.2">
      <c r="A214" s="130" t="s">
        <v>3298</v>
      </c>
      <c r="B214" s="129">
        <v>3300846</v>
      </c>
      <c r="C214" s="129" t="s">
        <v>3297</v>
      </c>
      <c r="D214" s="129" t="s">
        <v>3296</v>
      </c>
      <c r="E214" s="133" t="str">
        <f t="shared" si="3"/>
        <v>ふるた しゅうと</v>
      </c>
      <c r="F214" s="129" t="s">
        <v>150</v>
      </c>
      <c r="G214" s="131">
        <v>38363</v>
      </c>
      <c r="H214" s="129" t="s">
        <v>3181</v>
      </c>
      <c r="I214" s="129" t="s">
        <v>3179</v>
      </c>
      <c r="J214" s="129" t="s">
        <v>110</v>
      </c>
    </row>
    <row r="215" spans="1:10" x14ac:dyDescent="0.2">
      <c r="A215" s="130" t="s">
        <v>3295</v>
      </c>
      <c r="B215" s="129">
        <v>3300931</v>
      </c>
      <c r="C215" s="129" t="s">
        <v>3294</v>
      </c>
      <c r="D215" s="129" t="s">
        <v>3293</v>
      </c>
      <c r="E215" s="133" t="str">
        <f t="shared" si="3"/>
        <v>ふじもと こうすけ</v>
      </c>
      <c r="F215" s="129" t="s">
        <v>150</v>
      </c>
      <c r="G215" s="131">
        <v>38752</v>
      </c>
      <c r="H215" s="129" t="s">
        <v>3181</v>
      </c>
      <c r="I215" s="129" t="s">
        <v>3179</v>
      </c>
      <c r="J215" s="129" t="s">
        <v>110</v>
      </c>
    </row>
    <row r="216" spans="1:10" x14ac:dyDescent="0.2">
      <c r="A216" s="130" t="s">
        <v>3292</v>
      </c>
      <c r="B216" s="129">
        <v>3300896</v>
      </c>
      <c r="C216" s="129" t="s">
        <v>3291</v>
      </c>
      <c r="D216" s="129" t="s">
        <v>3290</v>
      </c>
      <c r="E216" s="133" t="str">
        <f t="shared" si="3"/>
        <v>くろさわ ゆいと</v>
      </c>
      <c r="F216" s="129" t="s">
        <v>150</v>
      </c>
      <c r="G216" s="131">
        <v>38677</v>
      </c>
      <c r="H216" s="129" t="s">
        <v>1713</v>
      </c>
      <c r="I216" s="129" t="s">
        <v>1711</v>
      </c>
      <c r="J216" s="129" t="s">
        <v>110</v>
      </c>
    </row>
    <row r="217" spans="1:10" x14ac:dyDescent="0.2">
      <c r="A217" s="130" t="s">
        <v>3289</v>
      </c>
      <c r="B217" s="129">
        <v>3300924</v>
      </c>
      <c r="C217" s="129" t="s">
        <v>3288</v>
      </c>
      <c r="D217" s="129" t="s">
        <v>3287</v>
      </c>
      <c r="E217" s="133" t="str">
        <f t="shared" si="3"/>
        <v>さとう いずき</v>
      </c>
      <c r="F217" s="129" t="s">
        <v>150</v>
      </c>
      <c r="G217" s="131">
        <v>38483</v>
      </c>
      <c r="H217" s="129" t="s">
        <v>2543</v>
      </c>
      <c r="I217" s="129" t="s">
        <v>2541</v>
      </c>
      <c r="J217" s="129" t="s">
        <v>110</v>
      </c>
    </row>
    <row r="218" spans="1:10" x14ac:dyDescent="0.2">
      <c r="A218" s="130" t="s">
        <v>3286</v>
      </c>
      <c r="B218" s="129">
        <v>3300857</v>
      </c>
      <c r="C218" s="129" t="s">
        <v>3285</v>
      </c>
      <c r="D218" s="129" t="s">
        <v>3284</v>
      </c>
      <c r="E218" s="133" t="str">
        <f t="shared" si="3"/>
        <v>ほしな こうき</v>
      </c>
      <c r="F218" s="129" t="s">
        <v>150</v>
      </c>
      <c r="G218" s="131">
        <v>38131</v>
      </c>
      <c r="H218" s="129" t="s">
        <v>3169</v>
      </c>
      <c r="I218" s="129" t="s">
        <v>3167</v>
      </c>
      <c r="J218" s="129" t="s">
        <v>110</v>
      </c>
    </row>
    <row r="219" spans="1:10" x14ac:dyDescent="0.2">
      <c r="A219" s="130" t="s">
        <v>3283</v>
      </c>
      <c r="B219" s="129">
        <v>3301015</v>
      </c>
      <c r="C219" s="129" t="s">
        <v>3282</v>
      </c>
      <c r="D219" s="129" t="s">
        <v>3281</v>
      </c>
      <c r="E219" s="133" t="str">
        <f t="shared" si="3"/>
        <v>わかすが りゅうさく</v>
      </c>
      <c r="F219" s="129" t="s">
        <v>150</v>
      </c>
      <c r="G219" s="131">
        <v>38176</v>
      </c>
      <c r="H219" s="129" t="s">
        <v>2803</v>
      </c>
      <c r="I219" s="129" t="s">
        <v>2801</v>
      </c>
      <c r="J219" s="129" t="s">
        <v>110</v>
      </c>
    </row>
    <row r="220" spans="1:10" x14ac:dyDescent="0.2">
      <c r="A220" s="130" t="s">
        <v>3280</v>
      </c>
      <c r="B220" s="129">
        <v>3301086</v>
      </c>
      <c r="C220" s="129" t="s">
        <v>3279</v>
      </c>
      <c r="D220" s="129" t="s">
        <v>3278</v>
      </c>
      <c r="E220" s="133" t="str">
        <f t="shared" si="3"/>
        <v>きくち りゅうせい</v>
      </c>
      <c r="F220" s="129" t="s">
        <v>150</v>
      </c>
      <c r="G220" s="131">
        <v>38584</v>
      </c>
      <c r="H220" s="129" t="s">
        <v>3137</v>
      </c>
      <c r="I220" s="129" t="s">
        <v>3135</v>
      </c>
      <c r="J220" s="129" t="s">
        <v>110</v>
      </c>
    </row>
    <row r="221" spans="1:10" x14ac:dyDescent="0.2">
      <c r="A221" s="130" t="s">
        <v>3277</v>
      </c>
      <c r="B221" s="129">
        <v>3300932</v>
      </c>
      <c r="C221" s="129" t="s">
        <v>3276</v>
      </c>
      <c r="D221" s="129" t="s">
        <v>3275</v>
      </c>
      <c r="E221" s="133" t="str">
        <f t="shared" si="3"/>
        <v>えんどう よしと</v>
      </c>
      <c r="F221" s="129" t="s">
        <v>150</v>
      </c>
      <c r="G221" s="131">
        <v>38604</v>
      </c>
      <c r="H221" s="129" t="s">
        <v>3169</v>
      </c>
      <c r="I221" s="129" t="s">
        <v>3167</v>
      </c>
      <c r="J221" s="129" t="s">
        <v>110</v>
      </c>
    </row>
    <row r="222" spans="1:10" x14ac:dyDescent="0.2">
      <c r="A222" s="130" t="s">
        <v>3274</v>
      </c>
      <c r="B222" s="129">
        <v>3301084</v>
      </c>
      <c r="C222" s="129" t="s">
        <v>3273</v>
      </c>
      <c r="D222" s="129" t="s">
        <v>3272</v>
      </c>
      <c r="E222" s="133" t="str">
        <f t="shared" si="3"/>
        <v>しまだ ともき</v>
      </c>
      <c r="F222" s="129" t="s">
        <v>150</v>
      </c>
      <c r="G222" s="131">
        <v>38777</v>
      </c>
      <c r="H222" s="129" t="s">
        <v>3137</v>
      </c>
      <c r="I222" s="129" t="s">
        <v>3135</v>
      </c>
      <c r="J222" s="129" t="s">
        <v>110</v>
      </c>
    </row>
    <row r="223" spans="1:10" x14ac:dyDescent="0.2">
      <c r="A223" s="130" t="s">
        <v>3271</v>
      </c>
      <c r="C223" s="129" t="s">
        <v>3270</v>
      </c>
      <c r="D223" s="129" t="s">
        <v>3269</v>
      </c>
      <c r="E223" s="133" t="str">
        <f t="shared" si="3"/>
        <v>しんしょう れん</v>
      </c>
      <c r="F223" s="129" t="s">
        <v>150</v>
      </c>
      <c r="G223" s="131">
        <v>38619</v>
      </c>
      <c r="H223" s="129" t="s">
        <v>3181</v>
      </c>
      <c r="I223" s="129" t="s">
        <v>3179</v>
      </c>
      <c r="J223" s="129" t="s">
        <v>110</v>
      </c>
    </row>
    <row r="224" spans="1:10" x14ac:dyDescent="0.2">
      <c r="A224" s="130" t="s">
        <v>3268</v>
      </c>
      <c r="B224" s="129">
        <v>3300962</v>
      </c>
      <c r="C224" s="129" t="s">
        <v>3267</v>
      </c>
      <c r="D224" s="129" t="s">
        <v>3266</v>
      </c>
      <c r="E224" s="133" t="str">
        <f t="shared" si="3"/>
        <v>のざき ごう</v>
      </c>
      <c r="F224" s="129" t="s">
        <v>150</v>
      </c>
      <c r="G224" s="131">
        <v>37915</v>
      </c>
      <c r="H224" s="129" t="s">
        <v>2543</v>
      </c>
      <c r="I224" s="129" t="s">
        <v>2541</v>
      </c>
      <c r="J224" s="129" t="s">
        <v>110</v>
      </c>
    </row>
    <row r="225" spans="1:10" x14ac:dyDescent="0.2">
      <c r="A225" s="130" t="s">
        <v>3265</v>
      </c>
      <c r="B225" s="129">
        <v>3300915</v>
      </c>
      <c r="C225" s="129" t="s">
        <v>3264</v>
      </c>
      <c r="D225" s="129" t="s">
        <v>3263</v>
      </c>
      <c r="E225" s="133" t="str">
        <f t="shared" si="3"/>
        <v>あんどう こうき</v>
      </c>
      <c r="F225" s="129" t="s">
        <v>150</v>
      </c>
      <c r="G225" s="131">
        <v>38757</v>
      </c>
      <c r="H225" s="129" t="s">
        <v>3181</v>
      </c>
      <c r="I225" s="129" t="s">
        <v>3179</v>
      </c>
      <c r="J225" s="129" t="s">
        <v>110</v>
      </c>
    </row>
    <row r="226" spans="1:10" x14ac:dyDescent="0.2">
      <c r="A226" s="130" t="s">
        <v>3262</v>
      </c>
      <c r="C226" s="129" t="s">
        <v>3261</v>
      </c>
      <c r="D226" s="129" t="s">
        <v>3260</v>
      </c>
      <c r="E226" s="133" t="str">
        <f t="shared" si="3"/>
        <v>たむら ひろゆき</v>
      </c>
      <c r="F226" s="129" t="s">
        <v>150</v>
      </c>
      <c r="G226" s="131">
        <v>38748</v>
      </c>
      <c r="H226" s="129" t="s">
        <v>1764</v>
      </c>
      <c r="I226" s="129" t="s">
        <v>1762</v>
      </c>
      <c r="J226" s="129" t="s">
        <v>110</v>
      </c>
    </row>
    <row r="227" spans="1:10" x14ac:dyDescent="0.2">
      <c r="A227" s="130" t="s">
        <v>3259</v>
      </c>
      <c r="B227" s="129">
        <v>3300936</v>
      </c>
      <c r="C227" s="129" t="s">
        <v>3258</v>
      </c>
      <c r="D227" s="129" t="s">
        <v>3257</v>
      </c>
      <c r="E227" s="133" t="str">
        <f t="shared" si="3"/>
        <v>いしはら とく</v>
      </c>
      <c r="F227" s="129" t="s">
        <v>150</v>
      </c>
      <c r="G227" s="131">
        <v>38739</v>
      </c>
      <c r="H227" s="129" t="s">
        <v>3137</v>
      </c>
      <c r="I227" s="129" t="s">
        <v>3135</v>
      </c>
      <c r="J227" s="129" t="s">
        <v>110</v>
      </c>
    </row>
    <row r="228" spans="1:10" x14ac:dyDescent="0.2">
      <c r="A228" s="130" t="s">
        <v>3256</v>
      </c>
      <c r="B228" s="129">
        <v>3300890</v>
      </c>
      <c r="C228" s="129" t="s">
        <v>3255</v>
      </c>
      <c r="D228" s="129" t="s">
        <v>3254</v>
      </c>
      <c r="E228" s="133" t="str">
        <f t="shared" si="3"/>
        <v>まえだ こうき</v>
      </c>
      <c r="F228" s="129" t="s">
        <v>150</v>
      </c>
      <c r="G228" s="131">
        <v>38744</v>
      </c>
      <c r="H228" s="129" t="s">
        <v>2543</v>
      </c>
      <c r="I228" s="129" t="s">
        <v>2541</v>
      </c>
      <c r="J228" s="129" t="s">
        <v>110</v>
      </c>
    </row>
    <row r="229" spans="1:10" x14ac:dyDescent="0.2">
      <c r="A229" s="130" t="s">
        <v>3253</v>
      </c>
      <c r="B229" s="129">
        <v>3300882</v>
      </c>
      <c r="C229" s="129" t="s">
        <v>3252</v>
      </c>
      <c r="D229" s="129" t="s">
        <v>3251</v>
      </c>
      <c r="E229" s="133" t="str">
        <f t="shared" si="3"/>
        <v>やまぐち れんた</v>
      </c>
      <c r="F229" s="129" t="s">
        <v>150</v>
      </c>
      <c r="G229" s="131">
        <v>38706</v>
      </c>
      <c r="H229" s="129" t="s">
        <v>2974</v>
      </c>
      <c r="I229" s="129" t="s">
        <v>2972</v>
      </c>
      <c r="J229" s="129" t="s">
        <v>110</v>
      </c>
    </row>
    <row r="230" spans="1:10" x14ac:dyDescent="0.2">
      <c r="A230" s="130" t="s">
        <v>3250</v>
      </c>
      <c r="B230" s="129">
        <v>3300889</v>
      </c>
      <c r="C230" s="129" t="s">
        <v>3249</v>
      </c>
      <c r="D230" s="129" t="s">
        <v>3248</v>
      </c>
      <c r="E230" s="133" t="str">
        <f t="shared" si="3"/>
        <v>ながやす こうた</v>
      </c>
      <c r="F230" s="129" t="s">
        <v>150</v>
      </c>
      <c r="G230" s="131">
        <v>38624</v>
      </c>
      <c r="H230" s="129" t="s">
        <v>3226</v>
      </c>
      <c r="I230" s="129" t="s">
        <v>3224</v>
      </c>
      <c r="J230" s="129" t="s">
        <v>110</v>
      </c>
    </row>
    <row r="231" spans="1:10" x14ac:dyDescent="0.2">
      <c r="A231" s="130" t="s">
        <v>3247</v>
      </c>
      <c r="B231" s="129">
        <v>3301085</v>
      </c>
      <c r="C231" s="129" t="s">
        <v>3246</v>
      </c>
      <c r="D231" s="129" t="s">
        <v>3245</v>
      </c>
      <c r="E231" s="133" t="str">
        <f t="shared" si="3"/>
        <v>はやかわ げんき</v>
      </c>
      <c r="F231" s="129" t="s">
        <v>150</v>
      </c>
      <c r="G231" s="131">
        <v>38670</v>
      </c>
      <c r="H231" s="129" t="s">
        <v>3137</v>
      </c>
      <c r="I231" s="129" t="s">
        <v>3135</v>
      </c>
      <c r="J231" s="129" t="s">
        <v>110</v>
      </c>
    </row>
    <row r="232" spans="1:10" x14ac:dyDescent="0.2">
      <c r="A232" s="130" t="s">
        <v>3244</v>
      </c>
      <c r="C232" s="129" t="s">
        <v>3243</v>
      </c>
      <c r="D232" s="129" t="s">
        <v>3242</v>
      </c>
      <c r="E232" s="133" t="str">
        <f t="shared" si="3"/>
        <v>ばば しんぺい</v>
      </c>
      <c r="F232" s="129" t="s">
        <v>150</v>
      </c>
      <c r="G232" s="131">
        <v>38706</v>
      </c>
      <c r="H232" s="129" t="s">
        <v>1713</v>
      </c>
      <c r="I232" s="129" t="s">
        <v>1711</v>
      </c>
      <c r="J232" s="129" t="s">
        <v>110</v>
      </c>
    </row>
    <row r="233" spans="1:10" x14ac:dyDescent="0.2">
      <c r="A233" s="130" t="s">
        <v>3241</v>
      </c>
      <c r="C233" s="129" t="s">
        <v>3240</v>
      </c>
      <c r="D233" s="129" t="s">
        <v>3238</v>
      </c>
      <c r="E233" s="133" t="str">
        <f t="shared" si="3"/>
        <v>くろす けいすけ</v>
      </c>
      <c r="F233" s="129" t="s">
        <v>138</v>
      </c>
      <c r="G233" s="131">
        <v>35934</v>
      </c>
      <c r="H233" s="129" t="s">
        <v>3239</v>
      </c>
      <c r="I233" s="129" t="s">
        <v>464</v>
      </c>
      <c r="J233" s="129" t="s">
        <v>110</v>
      </c>
    </row>
    <row r="234" spans="1:10" x14ac:dyDescent="0.2">
      <c r="A234" s="130" t="s">
        <v>3237</v>
      </c>
      <c r="B234" s="129">
        <v>3300858</v>
      </c>
      <c r="C234" s="129" t="s">
        <v>3236</v>
      </c>
      <c r="D234" s="129" t="s">
        <v>3235</v>
      </c>
      <c r="E234" s="133" t="str">
        <f t="shared" si="3"/>
        <v>つばた いってつ</v>
      </c>
      <c r="F234" s="129" t="s">
        <v>150</v>
      </c>
      <c r="G234" s="131">
        <v>38183</v>
      </c>
      <c r="H234" s="129" t="s">
        <v>3169</v>
      </c>
      <c r="I234" s="129" t="s">
        <v>3167</v>
      </c>
      <c r="J234" s="129" t="s">
        <v>110</v>
      </c>
    </row>
    <row r="235" spans="1:10" x14ac:dyDescent="0.2">
      <c r="A235" s="130" t="s">
        <v>3234</v>
      </c>
      <c r="B235" s="129">
        <v>3300887</v>
      </c>
      <c r="C235" s="129" t="s">
        <v>3233</v>
      </c>
      <c r="D235" s="129" t="s">
        <v>3232</v>
      </c>
      <c r="E235" s="133" t="str">
        <f t="shared" si="3"/>
        <v>くしはし ゆうじろう</v>
      </c>
      <c r="F235" s="129" t="s">
        <v>150</v>
      </c>
      <c r="G235" s="131">
        <v>38619</v>
      </c>
      <c r="H235" s="129" t="s">
        <v>2745</v>
      </c>
      <c r="I235" s="129" t="s">
        <v>2743</v>
      </c>
      <c r="J235" s="129" t="s">
        <v>110</v>
      </c>
    </row>
    <row r="236" spans="1:10" x14ac:dyDescent="0.2">
      <c r="A236" s="130" t="s">
        <v>3231</v>
      </c>
      <c r="B236" s="129">
        <v>3301003</v>
      </c>
      <c r="C236" s="129" t="s">
        <v>3230</v>
      </c>
      <c r="D236" s="129" t="s">
        <v>3229</v>
      </c>
      <c r="E236" s="133" t="str">
        <f t="shared" si="3"/>
        <v>きたざわ けんし</v>
      </c>
      <c r="F236" s="129" t="s">
        <v>150</v>
      </c>
      <c r="G236" s="131">
        <v>38524</v>
      </c>
      <c r="H236" s="129" t="s">
        <v>2548</v>
      </c>
      <c r="I236" s="129" t="s">
        <v>2546</v>
      </c>
      <c r="J236" s="129" t="s">
        <v>110</v>
      </c>
    </row>
    <row r="237" spans="1:10" x14ac:dyDescent="0.2">
      <c r="A237" s="130" t="s">
        <v>3228</v>
      </c>
      <c r="B237" s="129">
        <v>3300955</v>
      </c>
      <c r="C237" s="129" t="s">
        <v>3227</v>
      </c>
      <c r="D237" s="129" t="s">
        <v>3225</v>
      </c>
      <c r="E237" s="133" t="str">
        <f t="shared" si="3"/>
        <v>くりばやし こたろう</v>
      </c>
      <c r="F237" s="129" t="s">
        <v>150</v>
      </c>
      <c r="G237" s="131">
        <v>39138</v>
      </c>
      <c r="H237" s="129" t="s">
        <v>3226</v>
      </c>
      <c r="I237" s="129" t="s">
        <v>3224</v>
      </c>
      <c r="J237" s="129" t="s">
        <v>110</v>
      </c>
    </row>
    <row r="238" spans="1:10" x14ac:dyDescent="0.2">
      <c r="A238" s="130" t="s">
        <v>3223</v>
      </c>
      <c r="B238" s="129">
        <v>3300945</v>
      </c>
      <c r="C238" s="129" t="s">
        <v>3222</v>
      </c>
      <c r="D238" s="129" t="s">
        <v>3221</v>
      </c>
      <c r="E238" s="133" t="str">
        <f t="shared" si="3"/>
        <v>とみい ふくた</v>
      </c>
      <c r="F238" s="129" t="s">
        <v>150</v>
      </c>
      <c r="G238" s="131">
        <v>39023</v>
      </c>
      <c r="H238" s="129" t="s">
        <v>3010</v>
      </c>
      <c r="I238" s="129" t="s">
        <v>3008</v>
      </c>
      <c r="J238" s="129" t="s">
        <v>110</v>
      </c>
    </row>
    <row r="239" spans="1:10" x14ac:dyDescent="0.2">
      <c r="A239" s="130" t="s">
        <v>3220</v>
      </c>
      <c r="C239" s="129" t="s">
        <v>3219</v>
      </c>
      <c r="D239" s="129" t="s">
        <v>3218</v>
      </c>
      <c r="E239" s="133" t="str">
        <f t="shared" si="3"/>
        <v>なかざわ たくや</v>
      </c>
      <c r="F239" s="129" t="s">
        <v>150</v>
      </c>
      <c r="G239" s="131">
        <v>37739</v>
      </c>
      <c r="H239" s="129" t="s">
        <v>3181</v>
      </c>
      <c r="I239" s="129" t="s">
        <v>3179</v>
      </c>
      <c r="J239" s="129" t="s">
        <v>110</v>
      </c>
    </row>
    <row r="240" spans="1:10" x14ac:dyDescent="0.2">
      <c r="A240" s="130" t="s">
        <v>3217</v>
      </c>
      <c r="C240" s="129" t="s">
        <v>3216</v>
      </c>
      <c r="D240" s="129" t="s">
        <v>3215</v>
      </c>
      <c r="E240" s="133" t="str">
        <f t="shared" si="3"/>
        <v>まえだ しりゅう</v>
      </c>
      <c r="F240" s="129" t="s">
        <v>150</v>
      </c>
      <c r="G240" s="131">
        <v>38924</v>
      </c>
      <c r="H240" s="129" t="s">
        <v>875</v>
      </c>
      <c r="I240" s="129" t="s">
        <v>878</v>
      </c>
      <c r="J240" s="129" t="s">
        <v>110</v>
      </c>
    </row>
    <row r="241" spans="1:10" x14ac:dyDescent="0.2">
      <c r="A241" s="130" t="s">
        <v>3214</v>
      </c>
      <c r="B241" s="129">
        <v>3301036</v>
      </c>
      <c r="C241" s="129" t="s">
        <v>3213</v>
      </c>
      <c r="D241" s="129" t="s">
        <v>3212</v>
      </c>
      <c r="E241" s="133" t="str">
        <f t="shared" si="3"/>
        <v>ほしかわ せいや</v>
      </c>
      <c r="F241" s="129" t="s">
        <v>150</v>
      </c>
      <c r="G241" s="131">
        <v>38961</v>
      </c>
      <c r="H241" s="129" t="s">
        <v>2543</v>
      </c>
      <c r="I241" s="129" t="s">
        <v>2541</v>
      </c>
      <c r="J241" s="129" t="s">
        <v>110</v>
      </c>
    </row>
    <row r="242" spans="1:10" x14ac:dyDescent="0.2">
      <c r="A242" s="130" t="s">
        <v>3211</v>
      </c>
      <c r="B242" s="129">
        <v>3300989</v>
      </c>
      <c r="C242" s="129" t="s">
        <v>3210</v>
      </c>
      <c r="D242" s="129" t="s">
        <v>3209</v>
      </c>
      <c r="E242" s="133" t="str">
        <f t="shared" si="3"/>
        <v>ごとう りょうすけ</v>
      </c>
      <c r="F242" s="129" t="s">
        <v>150</v>
      </c>
      <c r="G242" s="131">
        <v>38939</v>
      </c>
      <c r="H242" s="129" t="s">
        <v>3010</v>
      </c>
      <c r="I242" s="129" t="s">
        <v>3008</v>
      </c>
      <c r="J242" s="129" t="s">
        <v>110</v>
      </c>
    </row>
    <row r="243" spans="1:10" x14ac:dyDescent="0.2">
      <c r="A243" s="130" t="s">
        <v>3208</v>
      </c>
      <c r="B243" s="129">
        <v>3301000</v>
      </c>
      <c r="C243" s="129" t="s">
        <v>3207</v>
      </c>
      <c r="D243" s="129" t="s">
        <v>3205</v>
      </c>
      <c r="E243" s="133" t="str">
        <f t="shared" si="3"/>
        <v>えびさわ るーく</v>
      </c>
      <c r="F243" s="129" t="s">
        <v>301</v>
      </c>
      <c r="G243" s="131">
        <v>38851</v>
      </c>
      <c r="H243" s="129" t="s">
        <v>3206</v>
      </c>
      <c r="I243" s="129" t="s">
        <v>3204</v>
      </c>
      <c r="J243" s="129" t="s">
        <v>110</v>
      </c>
    </row>
    <row r="244" spans="1:10" x14ac:dyDescent="0.2">
      <c r="A244" s="130" t="s">
        <v>3203</v>
      </c>
      <c r="B244" s="129">
        <v>3301117</v>
      </c>
      <c r="C244" s="129" t="s">
        <v>3202</v>
      </c>
      <c r="D244" s="129" t="s">
        <v>3201</v>
      </c>
      <c r="E244" s="133" t="str">
        <f t="shared" si="3"/>
        <v>えんどう がく</v>
      </c>
      <c r="F244" s="129" t="s">
        <v>150</v>
      </c>
      <c r="G244" s="131">
        <v>38900</v>
      </c>
      <c r="H244" s="129" t="s">
        <v>3181</v>
      </c>
      <c r="I244" s="129" t="s">
        <v>3179</v>
      </c>
      <c r="J244" s="129" t="s">
        <v>110</v>
      </c>
    </row>
    <row r="245" spans="1:10" x14ac:dyDescent="0.2">
      <c r="A245" s="130" t="s">
        <v>3200</v>
      </c>
      <c r="B245" s="129">
        <v>3300979</v>
      </c>
      <c r="C245" s="129" t="s">
        <v>3199</v>
      </c>
      <c r="D245" s="129" t="s">
        <v>3198</v>
      </c>
      <c r="E245" s="133" t="str">
        <f t="shared" si="3"/>
        <v>ふなやま ゆうと</v>
      </c>
      <c r="F245" s="129" t="s">
        <v>150</v>
      </c>
      <c r="G245" s="131">
        <v>38978</v>
      </c>
      <c r="H245" s="129" t="s">
        <v>2803</v>
      </c>
      <c r="I245" s="129" t="s">
        <v>2801</v>
      </c>
      <c r="J245" s="129" t="s">
        <v>110</v>
      </c>
    </row>
    <row r="246" spans="1:10" x14ac:dyDescent="0.2">
      <c r="A246" s="130" t="s">
        <v>3197</v>
      </c>
      <c r="B246" s="129">
        <v>3300980</v>
      </c>
      <c r="C246" s="129" t="s">
        <v>3196</v>
      </c>
      <c r="D246" s="129" t="s">
        <v>3194</v>
      </c>
      <c r="E246" s="133" t="str">
        <f t="shared" si="3"/>
        <v>のむら たくむ</v>
      </c>
      <c r="F246" s="129" t="s">
        <v>138</v>
      </c>
      <c r="G246" s="131">
        <v>38894</v>
      </c>
      <c r="H246" s="129" t="s">
        <v>3195</v>
      </c>
      <c r="I246" s="129" t="s">
        <v>3193</v>
      </c>
      <c r="J246" s="129" t="s">
        <v>110</v>
      </c>
    </row>
    <row r="247" spans="1:10" x14ac:dyDescent="0.2">
      <c r="A247" s="130" t="s">
        <v>3192</v>
      </c>
      <c r="C247" s="129" t="s">
        <v>3191</v>
      </c>
      <c r="D247" s="129" t="s">
        <v>3190</v>
      </c>
      <c r="E247" s="133" t="str">
        <f t="shared" si="3"/>
        <v>ふじまき けんいち</v>
      </c>
      <c r="F247" s="129" t="s">
        <v>132</v>
      </c>
      <c r="G247" s="131">
        <v>26947</v>
      </c>
      <c r="H247" s="129" t="s">
        <v>2231</v>
      </c>
      <c r="I247" s="129" t="s">
        <v>2229</v>
      </c>
      <c r="J247" s="129" t="s">
        <v>110</v>
      </c>
    </row>
    <row r="248" spans="1:10" x14ac:dyDescent="0.2">
      <c r="A248" s="130" t="s">
        <v>3189</v>
      </c>
      <c r="C248" s="129" t="s">
        <v>3188</v>
      </c>
      <c r="D248" s="129" t="s">
        <v>3187</v>
      </c>
      <c r="E248" s="133" t="str">
        <f t="shared" si="3"/>
        <v>やました しょうだい</v>
      </c>
      <c r="F248" s="129" t="s">
        <v>138</v>
      </c>
      <c r="G248" s="131">
        <v>35251</v>
      </c>
      <c r="H248" s="129" t="s">
        <v>1368</v>
      </c>
      <c r="I248" s="129" t="s">
        <v>1366</v>
      </c>
      <c r="J248" s="129" t="s">
        <v>110</v>
      </c>
    </row>
    <row r="249" spans="1:10" x14ac:dyDescent="0.2">
      <c r="A249" s="130" t="s">
        <v>3186</v>
      </c>
      <c r="B249" s="129">
        <v>3300981</v>
      </c>
      <c r="C249" s="129" t="s">
        <v>3185</v>
      </c>
      <c r="D249" s="129" t="s">
        <v>3184</v>
      </c>
      <c r="E249" s="133" t="str">
        <f t="shared" si="3"/>
        <v>よしだ らい</v>
      </c>
      <c r="F249" s="129" t="s">
        <v>150</v>
      </c>
      <c r="G249" s="131">
        <v>39016</v>
      </c>
      <c r="H249" s="129" t="s">
        <v>2974</v>
      </c>
      <c r="I249" s="129" t="s">
        <v>2972</v>
      </c>
      <c r="J249" s="129" t="s">
        <v>110</v>
      </c>
    </row>
    <row r="250" spans="1:10" x14ac:dyDescent="0.2">
      <c r="A250" s="130" t="s">
        <v>3183</v>
      </c>
      <c r="B250" s="129">
        <v>3300983</v>
      </c>
      <c r="C250" s="129" t="s">
        <v>3182</v>
      </c>
      <c r="D250" s="129" t="s">
        <v>3180</v>
      </c>
      <c r="E250" s="133" t="str">
        <f t="shared" si="3"/>
        <v>まつもと せいや</v>
      </c>
      <c r="F250" s="129" t="s">
        <v>150</v>
      </c>
      <c r="G250" s="131">
        <v>39051</v>
      </c>
      <c r="H250" s="129" t="s">
        <v>3181</v>
      </c>
      <c r="I250" s="129" t="s">
        <v>3179</v>
      </c>
      <c r="J250" s="129" t="s">
        <v>110</v>
      </c>
    </row>
    <row r="251" spans="1:10" x14ac:dyDescent="0.2">
      <c r="A251" s="130" t="s">
        <v>3178</v>
      </c>
      <c r="C251" s="129" t="s">
        <v>3177</v>
      </c>
      <c r="D251" s="129" t="s">
        <v>3176</v>
      </c>
      <c r="E251" s="133" t="str">
        <f t="shared" si="3"/>
        <v>やまぎし とおる</v>
      </c>
      <c r="F251" s="129" t="s">
        <v>138</v>
      </c>
      <c r="G251" s="131">
        <v>35264</v>
      </c>
      <c r="H251" s="129" t="s">
        <v>2023</v>
      </c>
      <c r="I251" s="129" t="s">
        <v>1366</v>
      </c>
      <c r="J251" s="129" t="s">
        <v>110</v>
      </c>
    </row>
    <row r="252" spans="1:10" x14ac:dyDescent="0.2">
      <c r="A252" s="130" t="s">
        <v>3175</v>
      </c>
      <c r="B252" s="129">
        <v>3301002</v>
      </c>
      <c r="C252" s="129" t="s">
        <v>3174</v>
      </c>
      <c r="D252" s="129" t="s">
        <v>3173</v>
      </c>
      <c r="E252" s="133" t="str">
        <f t="shared" si="3"/>
        <v>だいとう ゆうま</v>
      </c>
      <c r="F252" s="129" t="s">
        <v>150</v>
      </c>
      <c r="G252" s="131">
        <v>38038</v>
      </c>
      <c r="H252" s="129" t="s">
        <v>3137</v>
      </c>
      <c r="I252" s="129" t="s">
        <v>3172</v>
      </c>
      <c r="J252" s="129" t="s">
        <v>110</v>
      </c>
    </row>
    <row r="253" spans="1:10" x14ac:dyDescent="0.2">
      <c r="A253" s="130" t="s">
        <v>3171</v>
      </c>
      <c r="B253" s="129">
        <v>3300969</v>
      </c>
      <c r="C253" s="129" t="s">
        <v>3170</v>
      </c>
      <c r="D253" s="129" t="s">
        <v>3168</v>
      </c>
      <c r="E253" s="133" t="str">
        <f t="shared" si="3"/>
        <v>わく あつき</v>
      </c>
      <c r="F253" s="129" t="s">
        <v>150</v>
      </c>
      <c r="G253" s="131">
        <v>38971</v>
      </c>
      <c r="H253" s="129" t="s">
        <v>3169</v>
      </c>
      <c r="I253" s="129" t="s">
        <v>3167</v>
      </c>
      <c r="J253" s="129" t="s">
        <v>110</v>
      </c>
    </row>
    <row r="254" spans="1:10" x14ac:dyDescent="0.2">
      <c r="A254" s="130" t="s">
        <v>3166</v>
      </c>
      <c r="C254" s="129" t="s">
        <v>3165</v>
      </c>
      <c r="D254" s="129" t="s">
        <v>3164</v>
      </c>
      <c r="E254" s="133" t="str">
        <f t="shared" si="3"/>
        <v>あおき そうた</v>
      </c>
      <c r="F254" s="129" t="s">
        <v>150</v>
      </c>
      <c r="G254" s="131">
        <v>38853</v>
      </c>
      <c r="H254" s="129" t="s">
        <v>1764</v>
      </c>
      <c r="I254" s="129" t="s">
        <v>1762</v>
      </c>
      <c r="J254" s="129" t="s">
        <v>110</v>
      </c>
    </row>
    <row r="255" spans="1:10" x14ac:dyDescent="0.2">
      <c r="A255" s="130" t="s">
        <v>3163</v>
      </c>
      <c r="B255" s="129">
        <v>3301121</v>
      </c>
      <c r="C255" s="129" t="s">
        <v>3162</v>
      </c>
      <c r="D255" s="129" t="s">
        <v>3160</v>
      </c>
      <c r="E255" s="133" t="str">
        <f t="shared" si="3"/>
        <v>やまだ ゆうた</v>
      </c>
      <c r="F255" s="129" t="s">
        <v>138</v>
      </c>
      <c r="G255" s="131">
        <v>31548</v>
      </c>
      <c r="H255" s="129" t="s">
        <v>3161</v>
      </c>
      <c r="I255" s="129" t="s">
        <v>3159</v>
      </c>
      <c r="J255" s="129" t="s">
        <v>110</v>
      </c>
    </row>
    <row r="256" spans="1:10" x14ac:dyDescent="0.2">
      <c r="A256" s="130" t="s">
        <v>3158</v>
      </c>
      <c r="B256" s="129">
        <v>3300991</v>
      </c>
      <c r="C256" s="129" t="s">
        <v>3157</v>
      </c>
      <c r="D256" s="129" t="s">
        <v>3156</v>
      </c>
      <c r="E256" s="133" t="str">
        <f t="shared" si="3"/>
        <v>よねかわ こうき</v>
      </c>
      <c r="F256" s="129" t="s">
        <v>150</v>
      </c>
      <c r="G256" s="131">
        <v>38828</v>
      </c>
      <c r="H256" s="129" t="s">
        <v>3137</v>
      </c>
      <c r="I256" s="129" t="s">
        <v>3135</v>
      </c>
      <c r="J256" s="129" t="s">
        <v>110</v>
      </c>
    </row>
    <row r="257" spans="1:10" x14ac:dyDescent="0.2">
      <c r="A257" s="130" t="s">
        <v>3155</v>
      </c>
      <c r="C257" s="129" t="s">
        <v>3154</v>
      </c>
      <c r="D257" s="129" t="s">
        <v>3152</v>
      </c>
      <c r="E257" s="133" t="str">
        <f t="shared" si="3"/>
        <v>おかだ けんたろう</v>
      </c>
      <c r="F257" s="129" t="s">
        <v>429</v>
      </c>
      <c r="G257" s="131">
        <v>36104</v>
      </c>
      <c r="H257" s="129" t="s">
        <v>3153</v>
      </c>
      <c r="I257" s="129" t="s">
        <v>3151</v>
      </c>
      <c r="J257" s="129" t="s">
        <v>110</v>
      </c>
    </row>
    <row r="258" spans="1:10" x14ac:dyDescent="0.2">
      <c r="A258" s="130" t="s">
        <v>3150</v>
      </c>
      <c r="B258" s="129">
        <v>3300990</v>
      </c>
      <c r="C258" s="129" t="s">
        <v>3149</v>
      </c>
      <c r="D258" s="129" t="s">
        <v>3147</v>
      </c>
      <c r="E258" s="133" t="str">
        <f t="shared" ref="E258:E321" si="4">PHONETIC(D258)</f>
        <v>おかだ りゅうすけ</v>
      </c>
      <c r="F258" s="129" t="s">
        <v>150</v>
      </c>
      <c r="G258" s="131">
        <v>39133</v>
      </c>
      <c r="H258" s="129" t="s">
        <v>3148</v>
      </c>
      <c r="I258" s="129" t="s">
        <v>3146</v>
      </c>
      <c r="J258" s="129" t="s">
        <v>110</v>
      </c>
    </row>
    <row r="259" spans="1:10" x14ac:dyDescent="0.2">
      <c r="A259" s="130" t="s">
        <v>3145</v>
      </c>
      <c r="B259" s="129">
        <v>3300881</v>
      </c>
      <c r="C259" s="129" t="s">
        <v>3144</v>
      </c>
      <c r="D259" s="129" t="s">
        <v>3143</v>
      </c>
      <c r="E259" s="133" t="str">
        <f t="shared" si="4"/>
        <v>しもとり ゆうさく</v>
      </c>
      <c r="F259" s="129" t="s">
        <v>150</v>
      </c>
      <c r="G259" s="131">
        <v>38401</v>
      </c>
      <c r="H259" s="129" t="s">
        <v>2548</v>
      </c>
      <c r="I259" s="129" t="s">
        <v>2546</v>
      </c>
      <c r="J259" s="129" t="s">
        <v>110</v>
      </c>
    </row>
    <row r="260" spans="1:10" x14ac:dyDescent="0.2">
      <c r="A260" s="130" t="s">
        <v>3142</v>
      </c>
      <c r="B260" s="129">
        <v>3300972</v>
      </c>
      <c r="C260" s="129" t="s">
        <v>3141</v>
      </c>
      <c r="D260" s="129" t="s">
        <v>3140</v>
      </c>
      <c r="E260" s="133" t="str">
        <f t="shared" si="4"/>
        <v>さとう ごりん</v>
      </c>
      <c r="F260" s="129" t="s">
        <v>150</v>
      </c>
      <c r="G260" s="131">
        <v>39087</v>
      </c>
      <c r="H260" s="129" t="s">
        <v>2688</v>
      </c>
      <c r="I260" s="129" t="s">
        <v>2686</v>
      </c>
      <c r="J260" s="129" t="s">
        <v>110</v>
      </c>
    </row>
    <row r="261" spans="1:10" x14ac:dyDescent="0.2">
      <c r="A261" s="130" t="s">
        <v>3139</v>
      </c>
      <c r="B261" s="129">
        <v>3300921</v>
      </c>
      <c r="C261" s="129" t="s">
        <v>3138</v>
      </c>
      <c r="D261" s="129" t="s">
        <v>3136</v>
      </c>
      <c r="E261" s="133" t="str">
        <f t="shared" si="4"/>
        <v>おしき はると</v>
      </c>
      <c r="F261" s="129" t="s">
        <v>150</v>
      </c>
      <c r="G261" s="131">
        <v>38750</v>
      </c>
      <c r="H261" s="129" t="s">
        <v>3137</v>
      </c>
      <c r="I261" s="129" t="s">
        <v>3135</v>
      </c>
      <c r="J261" s="129" t="s">
        <v>110</v>
      </c>
    </row>
    <row r="262" spans="1:10" x14ac:dyDescent="0.2">
      <c r="A262" s="130" t="s">
        <v>3134</v>
      </c>
      <c r="B262" s="129">
        <v>3300923</v>
      </c>
      <c r="C262" s="129" t="s">
        <v>3133</v>
      </c>
      <c r="D262" s="129" t="s">
        <v>3132</v>
      </c>
      <c r="E262" s="133" t="str">
        <f t="shared" si="4"/>
        <v>ほそや じゅんのすけ</v>
      </c>
      <c r="F262" s="129" t="s">
        <v>150</v>
      </c>
      <c r="G262" s="131">
        <v>38564</v>
      </c>
      <c r="H262" s="129" t="s">
        <v>2745</v>
      </c>
      <c r="I262" s="129" t="s">
        <v>2743</v>
      </c>
      <c r="J262" s="129" t="s">
        <v>110</v>
      </c>
    </row>
    <row r="263" spans="1:10" x14ac:dyDescent="0.2">
      <c r="A263" s="130" t="s">
        <v>3131</v>
      </c>
      <c r="B263" s="129">
        <v>3301023</v>
      </c>
      <c r="C263" s="129" t="s">
        <v>3130</v>
      </c>
      <c r="D263" s="129" t="s">
        <v>3129</v>
      </c>
      <c r="E263" s="133" t="str">
        <f t="shared" si="4"/>
        <v>おおば けんしん</v>
      </c>
      <c r="F263" s="129" t="s">
        <v>150</v>
      </c>
      <c r="G263" s="131">
        <v>38505</v>
      </c>
      <c r="H263" s="129" t="s">
        <v>2688</v>
      </c>
      <c r="I263" s="129" t="s">
        <v>2686</v>
      </c>
      <c r="J263" s="129" t="s">
        <v>110</v>
      </c>
    </row>
    <row r="264" spans="1:10" x14ac:dyDescent="0.2">
      <c r="A264" s="130" t="s">
        <v>3128</v>
      </c>
      <c r="B264" s="129">
        <v>3301014</v>
      </c>
      <c r="C264" s="129" t="s">
        <v>3127</v>
      </c>
      <c r="D264" s="129" t="s">
        <v>3126</v>
      </c>
      <c r="E264" s="133" t="str">
        <f t="shared" si="4"/>
        <v>かわべ だんた</v>
      </c>
      <c r="F264" s="129" t="s">
        <v>338</v>
      </c>
      <c r="G264" s="131">
        <v>39376</v>
      </c>
      <c r="H264" s="129" t="s">
        <v>2671</v>
      </c>
      <c r="I264" s="129" t="s">
        <v>3110</v>
      </c>
      <c r="J264" s="129" t="s">
        <v>110</v>
      </c>
    </row>
    <row r="265" spans="1:10" x14ac:dyDescent="0.2">
      <c r="A265" s="130" t="s">
        <v>3125</v>
      </c>
      <c r="B265" s="129">
        <v>3301028</v>
      </c>
      <c r="C265" s="129" t="s">
        <v>3124</v>
      </c>
      <c r="D265" s="129" t="s">
        <v>3123</v>
      </c>
      <c r="E265" s="133" t="str">
        <f t="shared" si="4"/>
        <v>いけだ だいき</v>
      </c>
      <c r="F265" s="129" t="s">
        <v>338</v>
      </c>
      <c r="G265" s="131">
        <v>39475</v>
      </c>
      <c r="H265" s="129" t="s">
        <v>2671</v>
      </c>
      <c r="I265" s="129" t="s">
        <v>2669</v>
      </c>
      <c r="J265" s="129" t="s">
        <v>110</v>
      </c>
    </row>
    <row r="266" spans="1:10" x14ac:dyDescent="0.2">
      <c r="A266" s="130" t="s">
        <v>3122</v>
      </c>
      <c r="B266" s="129">
        <v>3301043</v>
      </c>
      <c r="C266" s="129" t="s">
        <v>3121</v>
      </c>
      <c r="D266" s="129" t="s">
        <v>3120</v>
      </c>
      <c r="E266" s="133" t="str">
        <f t="shared" si="4"/>
        <v>おおやま はるき</v>
      </c>
      <c r="F266" s="129" t="s">
        <v>338</v>
      </c>
      <c r="G266" s="131">
        <v>39507</v>
      </c>
      <c r="H266" s="129" t="s">
        <v>2671</v>
      </c>
      <c r="I266" s="129" t="s">
        <v>2669</v>
      </c>
      <c r="J266" s="129" t="s">
        <v>110</v>
      </c>
    </row>
    <row r="267" spans="1:10" x14ac:dyDescent="0.2">
      <c r="A267" s="130" t="s">
        <v>3119</v>
      </c>
      <c r="B267" s="129">
        <v>3300953</v>
      </c>
      <c r="C267" s="129" t="s">
        <v>3118</v>
      </c>
      <c r="D267" s="129" t="s">
        <v>3117</v>
      </c>
      <c r="E267" s="133" t="str">
        <f t="shared" si="4"/>
        <v>くろいわ けいすけ</v>
      </c>
      <c r="F267" s="129" t="s">
        <v>338</v>
      </c>
      <c r="G267" s="131">
        <v>39234</v>
      </c>
      <c r="H267" s="129" t="s">
        <v>2671</v>
      </c>
      <c r="I267" s="129" t="s">
        <v>3110</v>
      </c>
      <c r="J267" s="129" t="s">
        <v>110</v>
      </c>
    </row>
    <row r="268" spans="1:10" x14ac:dyDescent="0.2">
      <c r="A268" s="130" t="s">
        <v>3116</v>
      </c>
      <c r="C268" s="129" t="s">
        <v>3115</v>
      </c>
      <c r="D268" s="129" t="s">
        <v>3114</v>
      </c>
      <c r="E268" s="133" t="str">
        <f t="shared" si="4"/>
        <v>きくち しょうた</v>
      </c>
      <c r="F268" s="129" t="s">
        <v>150</v>
      </c>
      <c r="G268" s="131">
        <v>38086</v>
      </c>
      <c r="H268" s="129" t="s">
        <v>3010</v>
      </c>
      <c r="I268" s="129" t="s">
        <v>3008</v>
      </c>
      <c r="J268" s="129" t="s">
        <v>110</v>
      </c>
    </row>
    <row r="269" spans="1:10" x14ac:dyDescent="0.2">
      <c r="A269" s="130" t="s">
        <v>3113</v>
      </c>
      <c r="B269" s="129">
        <v>3301048</v>
      </c>
      <c r="C269" s="129" t="s">
        <v>3112</v>
      </c>
      <c r="D269" s="129" t="s">
        <v>3111</v>
      </c>
      <c r="E269" s="133" t="str">
        <f t="shared" si="4"/>
        <v>おかだ たつき</v>
      </c>
      <c r="F269" s="129" t="s">
        <v>338</v>
      </c>
      <c r="G269" s="131">
        <v>39367</v>
      </c>
      <c r="H269" s="129" t="s">
        <v>2671</v>
      </c>
      <c r="I269" s="129" t="s">
        <v>3110</v>
      </c>
      <c r="J269" s="129" t="s">
        <v>110</v>
      </c>
    </row>
    <row r="270" spans="1:10" x14ac:dyDescent="0.2">
      <c r="A270" s="130" t="s">
        <v>3109</v>
      </c>
      <c r="B270" s="129">
        <v>3301037</v>
      </c>
      <c r="C270" s="129" t="s">
        <v>3108</v>
      </c>
      <c r="D270" s="129" t="s">
        <v>3107</v>
      </c>
      <c r="E270" s="133" t="str">
        <f t="shared" si="4"/>
        <v>くわばら さつき</v>
      </c>
      <c r="F270" s="129" t="s">
        <v>222</v>
      </c>
      <c r="G270" s="131">
        <v>39399</v>
      </c>
      <c r="H270" s="129" t="s">
        <v>2916</v>
      </c>
      <c r="I270" s="129" t="s">
        <v>2914</v>
      </c>
      <c r="J270" s="129" t="s">
        <v>110</v>
      </c>
    </row>
    <row r="271" spans="1:10" x14ac:dyDescent="0.2">
      <c r="A271" s="130" t="s">
        <v>3106</v>
      </c>
      <c r="C271" s="129" t="s">
        <v>3105</v>
      </c>
      <c r="D271" s="129" t="s">
        <v>3104</v>
      </c>
      <c r="E271" s="133" t="str">
        <f t="shared" si="4"/>
        <v>なりた ゆいと</v>
      </c>
      <c r="F271" s="129" t="s">
        <v>429</v>
      </c>
      <c r="G271" s="131">
        <v>39491</v>
      </c>
      <c r="H271" s="129" t="s">
        <v>2405</v>
      </c>
      <c r="I271" s="129" t="s">
        <v>2403</v>
      </c>
      <c r="J271" s="129" t="s">
        <v>110</v>
      </c>
    </row>
    <row r="272" spans="1:10" x14ac:dyDescent="0.2">
      <c r="A272" s="130" t="s">
        <v>3103</v>
      </c>
      <c r="B272" s="129">
        <v>3301039</v>
      </c>
      <c r="C272" s="129" t="s">
        <v>3102</v>
      </c>
      <c r="D272" s="129" t="s">
        <v>3101</v>
      </c>
      <c r="E272" s="133" t="str">
        <f t="shared" si="4"/>
        <v>ふなば がいあ</v>
      </c>
      <c r="F272" s="129" t="s">
        <v>138</v>
      </c>
      <c r="G272" s="131">
        <v>39518</v>
      </c>
      <c r="H272" s="129" t="s">
        <v>1195</v>
      </c>
      <c r="I272" s="129" t="s">
        <v>1193</v>
      </c>
      <c r="J272" s="129" t="s">
        <v>110</v>
      </c>
    </row>
    <row r="273" spans="1:10" x14ac:dyDescent="0.2">
      <c r="A273" s="130" t="s">
        <v>3100</v>
      </c>
      <c r="B273" s="129">
        <v>3301016</v>
      </c>
      <c r="C273" s="129" t="s">
        <v>3099</v>
      </c>
      <c r="D273" s="129" t="s">
        <v>3098</v>
      </c>
      <c r="E273" s="133" t="str">
        <f t="shared" si="4"/>
        <v>さわぐち ぐん</v>
      </c>
      <c r="F273" s="129" t="s">
        <v>144</v>
      </c>
      <c r="G273" s="131">
        <v>39310</v>
      </c>
      <c r="H273" s="129" t="s">
        <v>2193</v>
      </c>
      <c r="I273" s="129" t="s">
        <v>2191</v>
      </c>
      <c r="J273" s="129" t="s">
        <v>110</v>
      </c>
    </row>
    <row r="274" spans="1:10" x14ac:dyDescent="0.2">
      <c r="A274" s="130" t="s">
        <v>3097</v>
      </c>
      <c r="B274" s="129">
        <v>3301109</v>
      </c>
      <c r="C274" s="129" t="s">
        <v>3096</v>
      </c>
      <c r="D274" s="129" t="s">
        <v>3095</v>
      </c>
      <c r="E274" s="133" t="str">
        <f t="shared" si="4"/>
        <v>なかむら きよゆき</v>
      </c>
      <c r="F274" s="129" t="s">
        <v>144</v>
      </c>
      <c r="G274" s="131">
        <v>39459</v>
      </c>
      <c r="H274" s="129" t="s">
        <v>2193</v>
      </c>
      <c r="I274" s="129" t="s">
        <v>2191</v>
      </c>
      <c r="J274" s="129" t="s">
        <v>110</v>
      </c>
    </row>
    <row r="275" spans="1:10" x14ac:dyDescent="0.2">
      <c r="A275" s="130" t="s">
        <v>3094</v>
      </c>
      <c r="B275" s="129">
        <v>3301058</v>
      </c>
      <c r="C275" s="129" t="s">
        <v>3093</v>
      </c>
      <c r="D275" s="129" t="s">
        <v>3092</v>
      </c>
      <c r="E275" s="133" t="str">
        <f t="shared" si="4"/>
        <v>ふじい ゆきのり</v>
      </c>
      <c r="F275" s="129" t="s">
        <v>195</v>
      </c>
      <c r="G275" s="131">
        <v>39402</v>
      </c>
      <c r="H275" s="129" t="s">
        <v>914</v>
      </c>
      <c r="I275" s="129" t="s">
        <v>912</v>
      </c>
      <c r="J275" s="129" t="s">
        <v>110</v>
      </c>
    </row>
    <row r="276" spans="1:10" x14ac:dyDescent="0.2">
      <c r="A276" s="130" t="s">
        <v>3091</v>
      </c>
      <c r="B276" s="129">
        <v>3301063</v>
      </c>
      <c r="C276" s="129" t="s">
        <v>3090</v>
      </c>
      <c r="D276" s="129" t="s">
        <v>3089</v>
      </c>
      <c r="E276" s="133" t="str">
        <f t="shared" si="4"/>
        <v>いわした まさみ</v>
      </c>
      <c r="F276" s="129" t="s">
        <v>338</v>
      </c>
      <c r="G276" s="131">
        <v>39320</v>
      </c>
      <c r="H276" s="129" t="s">
        <v>2671</v>
      </c>
      <c r="I276" s="129" t="s">
        <v>2669</v>
      </c>
      <c r="J276" s="129" t="s">
        <v>110</v>
      </c>
    </row>
    <row r="277" spans="1:10" x14ac:dyDescent="0.2">
      <c r="A277" s="130" t="s">
        <v>3088</v>
      </c>
      <c r="B277" s="129">
        <v>3301022</v>
      </c>
      <c r="C277" s="129" t="s">
        <v>3087</v>
      </c>
      <c r="D277" s="129" t="s">
        <v>3086</v>
      </c>
      <c r="E277" s="133" t="str">
        <f t="shared" si="4"/>
        <v>こいけ しょうへい</v>
      </c>
      <c r="F277" s="129" t="s">
        <v>138</v>
      </c>
      <c r="G277" s="131">
        <v>39241</v>
      </c>
      <c r="H277" s="129" t="s">
        <v>2532</v>
      </c>
      <c r="I277" s="129" t="s">
        <v>2530</v>
      </c>
      <c r="J277" s="129" t="s">
        <v>110</v>
      </c>
    </row>
    <row r="278" spans="1:10" x14ac:dyDescent="0.2">
      <c r="A278" s="130" t="s">
        <v>3085</v>
      </c>
      <c r="B278" s="129">
        <v>3301102</v>
      </c>
      <c r="C278" s="129" t="s">
        <v>3084</v>
      </c>
      <c r="D278" s="129" t="s">
        <v>3083</v>
      </c>
      <c r="E278" s="133" t="str">
        <f t="shared" si="4"/>
        <v>まつもと りき</v>
      </c>
      <c r="F278" s="129" t="s">
        <v>138</v>
      </c>
      <c r="G278" s="131">
        <v>39375</v>
      </c>
      <c r="H278" s="129" t="s">
        <v>2532</v>
      </c>
      <c r="I278" s="129" t="s">
        <v>2530</v>
      </c>
      <c r="J278" s="129" t="s">
        <v>110</v>
      </c>
    </row>
    <row r="279" spans="1:10" x14ac:dyDescent="0.2">
      <c r="A279" s="130" t="s">
        <v>3082</v>
      </c>
      <c r="B279" s="129">
        <v>3301055</v>
      </c>
      <c r="C279" s="129" t="s">
        <v>3081</v>
      </c>
      <c r="D279" s="129" t="s">
        <v>656</v>
      </c>
      <c r="E279" s="133" t="str">
        <f t="shared" si="4"/>
        <v>なかみち はると</v>
      </c>
      <c r="F279" s="129" t="s">
        <v>301</v>
      </c>
      <c r="G279" s="131">
        <v>39326</v>
      </c>
      <c r="H279" s="129" t="s">
        <v>628</v>
      </c>
      <c r="I279" s="129" t="s">
        <v>626</v>
      </c>
      <c r="J279" s="129" t="s">
        <v>110</v>
      </c>
    </row>
    <row r="280" spans="1:10" x14ac:dyDescent="0.2">
      <c r="A280" s="130" t="s">
        <v>3080</v>
      </c>
      <c r="B280" s="129">
        <v>3301040</v>
      </c>
      <c r="C280" s="129" t="s">
        <v>3079</v>
      </c>
      <c r="D280" s="129" t="s">
        <v>3078</v>
      </c>
      <c r="E280" s="133" t="str">
        <f t="shared" si="4"/>
        <v>せき こたろう</v>
      </c>
      <c r="F280" s="129" t="s">
        <v>138</v>
      </c>
      <c r="G280" s="131">
        <v>39261</v>
      </c>
      <c r="H280" s="129" t="s">
        <v>1195</v>
      </c>
      <c r="I280" s="129" t="s">
        <v>1193</v>
      </c>
      <c r="J280" s="129" t="s">
        <v>110</v>
      </c>
    </row>
    <row r="281" spans="1:10" x14ac:dyDescent="0.2">
      <c r="A281" s="130" t="s">
        <v>3077</v>
      </c>
      <c r="B281" s="129">
        <v>3301024</v>
      </c>
      <c r="C281" s="129" t="s">
        <v>3076</v>
      </c>
      <c r="D281" s="129" t="s">
        <v>3075</v>
      </c>
      <c r="E281" s="133" t="str">
        <f t="shared" si="4"/>
        <v>おちあい のぶき</v>
      </c>
      <c r="F281" s="129" t="s">
        <v>542</v>
      </c>
      <c r="G281" s="131">
        <v>39272</v>
      </c>
      <c r="H281" s="129" t="s">
        <v>1956</v>
      </c>
      <c r="I281" s="129" t="s">
        <v>1954</v>
      </c>
      <c r="J281" s="129" t="s">
        <v>110</v>
      </c>
    </row>
    <row r="282" spans="1:10" x14ac:dyDescent="0.2">
      <c r="A282" s="130" t="s">
        <v>3074</v>
      </c>
      <c r="C282" s="129" t="s">
        <v>3073</v>
      </c>
      <c r="D282" s="129" t="s">
        <v>3072</v>
      </c>
      <c r="E282" s="133" t="str">
        <f t="shared" si="4"/>
        <v>きくち せんしろう</v>
      </c>
      <c r="F282" s="129" t="s">
        <v>144</v>
      </c>
      <c r="G282" s="131">
        <v>39398</v>
      </c>
      <c r="H282" s="129" t="s">
        <v>2396</v>
      </c>
      <c r="I282" s="129" t="s">
        <v>2394</v>
      </c>
      <c r="J282" s="129" t="s">
        <v>110</v>
      </c>
    </row>
    <row r="283" spans="1:10" x14ac:dyDescent="0.2">
      <c r="A283" s="130" t="s">
        <v>3071</v>
      </c>
      <c r="C283" s="129" t="s">
        <v>3070</v>
      </c>
      <c r="D283" s="129" t="s">
        <v>3069</v>
      </c>
      <c r="E283" s="133" t="str">
        <f t="shared" si="4"/>
        <v>とくたに みねよし</v>
      </c>
      <c r="F283" s="129" t="s">
        <v>245</v>
      </c>
      <c r="G283" s="131">
        <v>39233</v>
      </c>
      <c r="H283" s="129" t="s">
        <v>589</v>
      </c>
      <c r="I283" s="129" t="s">
        <v>587</v>
      </c>
      <c r="J283" s="129" t="s">
        <v>110</v>
      </c>
    </row>
    <row r="284" spans="1:10" x14ac:dyDescent="0.2">
      <c r="A284" s="130" t="s">
        <v>3068</v>
      </c>
      <c r="B284" s="129">
        <v>3301031</v>
      </c>
      <c r="C284" s="129" t="s">
        <v>3067</v>
      </c>
      <c r="D284" s="129" t="s">
        <v>3066</v>
      </c>
      <c r="E284" s="133" t="str">
        <f t="shared" si="4"/>
        <v>いけうち ひろと</v>
      </c>
      <c r="F284" s="129" t="s">
        <v>132</v>
      </c>
      <c r="G284" s="131">
        <v>39247</v>
      </c>
      <c r="H284" s="129" t="s">
        <v>2040</v>
      </c>
      <c r="I284" s="129" t="s">
        <v>2038</v>
      </c>
      <c r="J284" s="129" t="s">
        <v>110</v>
      </c>
    </row>
    <row r="285" spans="1:10" x14ac:dyDescent="0.2">
      <c r="A285" s="130" t="s">
        <v>3065</v>
      </c>
      <c r="B285" s="129">
        <v>3301034</v>
      </c>
      <c r="C285" s="129" t="s">
        <v>3064</v>
      </c>
      <c r="D285" s="129" t="s">
        <v>3063</v>
      </c>
      <c r="E285" s="133" t="str">
        <f t="shared" si="4"/>
        <v>こまむら はやと</v>
      </c>
      <c r="F285" s="129" t="s">
        <v>338</v>
      </c>
      <c r="G285" s="131">
        <v>39532</v>
      </c>
      <c r="H285" s="129" t="s">
        <v>1065</v>
      </c>
      <c r="I285" s="129" t="s">
        <v>1063</v>
      </c>
      <c r="J285" s="129" t="s">
        <v>110</v>
      </c>
    </row>
    <row r="286" spans="1:10" x14ac:dyDescent="0.2">
      <c r="A286" s="130" t="s">
        <v>3062</v>
      </c>
      <c r="C286" s="129" t="s">
        <v>3061</v>
      </c>
      <c r="D286" s="129" t="s">
        <v>3059</v>
      </c>
      <c r="E286" s="133" t="str">
        <f t="shared" si="4"/>
        <v>さこ あおば</v>
      </c>
      <c r="F286" s="129" t="s">
        <v>2123</v>
      </c>
      <c r="G286" s="131">
        <v>39224</v>
      </c>
      <c r="H286" s="129" t="s">
        <v>3060</v>
      </c>
      <c r="I286" s="129" t="s">
        <v>3058</v>
      </c>
      <c r="J286" s="129" t="s">
        <v>110</v>
      </c>
    </row>
    <row r="287" spans="1:10" x14ac:dyDescent="0.2">
      <c r="A287" s="130" t="s">
        <v>3057</v>
      </c>
      <c r="B287" s="129">
        <v>3301019</v>
      </c>
      <c r="C287" s="129" t="s">
        <v>3056</v>
      </c>
      <c r="D287" s="129" t="s">
        <v>3055</v>
      </c>
      <c r="E287" s="133" t="str">
        <f t="shared" si="4"/>
        <v>はなざわ ふうや</v>
      </c>
      <c r="F287" s="129" t="s">
        <v>338</v>
      </c>
      <c r="G287" s="131">
        <v>39322</v>
      </c>
      <c r="H287" s="129" t="s">
        <v>1065</v>
      </c>
      <c r="I287" s="129" t="s">
        <v>1063</v>
      </c>
      <c r="J287" s="129" t="s">
        <v>110</v>
      </c>
    </row>
    <row r="288" spans="1:10" x14ac:dyDescent="0.2">
      <c r="A288" s="130" t="s">
        <v>3054</v>
      </c>
      <c r="B288" s="129">
        <v>3301032</v>
      </c>
      <c r="C288" s="129" t="s">
        <v>3053</v>
      </c>
      <c r="D288" s="129" t="s">
        <v>3052</v>
      </c>
      <c r="E288" s="133" t="str">
        <f t="shared" si="4"/>
        <v>さかつめ しんご</v>
      </c>
      <c r="F288" s="129" t="s">
        <v>132</v>
      </c>
      <c r="G288" s="131">
        <v>39465</v>
      </c>
      <c r="H288" s="129" t="s">
        <v>2040</v>
      </c>
      <c r="I288" s="129" t="s">
        <v>2038</v>
      </c>
      <c r="J288" s="129" t="s">
        <v>110</v>
      </c>
    </row>
    <row r="289" spans="1:10" x14ac:dyDescent="0.2">
      <c r="A289" s="130" t="s">
        <v>3051</v>
      </c>
      <c r="C289" s="129" t="s">
        <v>3050</v>
      </c>
      <c r="D289" s="129" t="s">
        <v>3049</v>
      </c>
      <c r="E289" s="133" t="str">
        <f t="shared" si="4"/>
        <v>みよし たかふみ</v>
      </c>
      <c r="F289" s="129" t="s">
        <v>455</v>
      </c>
      <c r="G289" s="131">
        <v>29886</v>
      </c>
      <c r="H289" s="129" t="s">
        <v>2013</v>
      </c>
      <c r="I289" s="129" t="s">
        <v>2011</v>
      </c>
      <c r="J289" s="129" t="s">
        <v>110</v>
      </c>
    </row>
    <row r="290" spans="1:10" x14ac:dyDescent="0.2">
      <c r="A290" s="130" t="s">
        <v>3048</v>
      </c>
      <c r="B290" s="129">
        <v>3301054</v>
      </c>
      <c r="C290" s="129" t="s">
        <v>3047</v>
      </c>
      <c r="D290" s="129" t="s">
        <v>3046</v>
      </c>
      <c r="E290" s="133" t="str">
        <f t="shared" si="4"/>
        <v>やまかみ そうた</v>
      </c>
      <c r="F290" s="129" t="s">
        <v>138</v>
      </c>
      <c r="G290" s="131">
        <v>39209</v>
      </c>
      <c r="H290" s="129" t="s">
        <v>2031</v>
      </c>
      <c r="I290" s="129" t="s">
        <v>2029</v>
      </c>
      <c r="J290" s="129" t="s">
        <v>110</v>
      </c>
    </row>
    <row r="291" spans="1:10" x14ac:dyDescent="0.2">
      <c r="A291" s="130" t="s">
        <v>3045</v>
      </c>
      <c r="B291" s="129">
        <v>3301051</v>
      </c>
      <c r="C291" s="129" t="s">
        <v>3044</v>
      </c>
      <c r="D291" s="129" t="s">
        <v>3043</v>
      </c>
      <c r="E291" s="133" t="str">
        <f t="shared" si="4"/>
        <v>いしはら たか</v>
      </c>
      <c r="F291" s="129" t="s">
        <v>138</v>
      </c>
      <c r="G291" s="131">
        <v>39529</v>
      </c>
      <c r="H291" s="129" t="s">
        <v>2031</v>
      </c>
      <c r="I291" s="129" t="s">
        <v>2029</v>
      </c>
      <c r="J291" s="129" t="s">
        <v>110</v>
      </c>
    </row>
    <row r="292" spans="1:10" x14ac:dyDescent="0.2">
      <c r="A292" s="130" t="s">
        <v>3042</v>
      </c>
      <c r="B292" s="129">
        <v>3301033</v>
      </c>
      <c r="C292" s="129" t="s">
        <v>3041</v>
      </c>
      <c r="D292" s="129" t="s">
        <v>3040</v>
      </c>
      <c r="E292" s="133" t="str">
        <f t="shared" si="4"/>
        <v>まるやま ゆいと</v>
      </c>
      <c r="F292" s="129" t="s">
        <v>132</v>
      </c>
      <c r="G292" s="131">
        <v>39480</v>
      </c>
      <c r="H292" s="129" t="s">
        <v>2040</v>
      </c>
      <c r="I292" s="129" t="s">
        <v>2038</v>
      </c>
      <c r="J292" s="129" t="s">
        <v>110</v>
      </c>
    </row>
    <row r="293" spans="1:10" x14ac:dyDescent="0.2">
      <c r="A293" s="130" t="s">
        <v>3039</v>
      </c>
      <c r="C293" s="129" t="s">
        <v>3038</v>
      </c>
      <c r="D293" s="129" t="s">
        <v>3036</v>
      </c>
      <c r="E293" s="133" t="str">
        <f t="shared" si="4"/>
        <v>たぶち ゆうや</v>
      </c>
      <c r="F293" s="129" t="s">
        <v>716</v>
      </c>
      <c r="G293" s="131">
        <v>39254</v>
      </c>
      <c r="H293" s="129" t="s">
        <v>3037</v>
      </c>
      <c r="I293" s="129" t="s">
        <v>3035</v>
      </c>
      <c r="J293" s="129" t="s">
        <v>110</v>
      </c>
    </row>
    <row r="294" spans="1:10" x14ac:dyDescent="0.2">
      <c r="A294" s="130" t="s">
        <v>3034</v>
      </c>
      <c r="B294" s="129">
        <v>3301035</v>
      </c>
      <c r="C294" s="129" t="s">
        <v>3033</v>
      </c>
      <c r="D294" s="129" t="s">
        <v>3032</v>
      </c>
      <c r="E294" s="133" t="str">
        <f t="shared" si="4"/>
        <v>にのみや たろう</v>
      </c>
      <c r="F294" s="129" t="s">
        <v>150</v>
      </c>
      <c r="G294" s="131">
        <v>38144</v>
      </c>
      <c r="H294" s="129" t="s">
        <v>981</v>
      </c>
      <c r="I294" s="129" t="s">
        <v>979</v>
      </c>
      <c r="J294" s="129" t="s">
        <v>110</v>
      </c>
    </row>
    <row r="295" spans="1:10" x14ac:dyDescent="0.2">
      <c r="A295" s="130" t="s">
        <v>3031</v>
      </c>
      <c r="B295" s="129">
        <v>3301030</v>
      </c>
      <c r="C295" s="129" t="s">
        <v>3030</v>
      </c>
      <c r="D295" s="129" t="s">
        <v>3029</v>
      </c>
      <c r="E295" s="133" t="str">
        <f t="shared" si="4"/>
        <v>さとう じゅんのすけ</v>
      </c>
      <c r="F295" s="129" t="s">
        <v>132</v>
      </c>
      <c r="G295" s="131">
        <v>39377</v>
      </c>
      <c r="H295" s="129" t="s">
        <v>2040</v>
      </c>
      <c r="I295" s="129" t="s">
        <v>2038</v>
      </c>
      <c r="J295" s="129" t="s">
        <v>110</v>
      </c>
    </row>
    <row r="296" spans="1:10" x14ac:dyDescent="0.2">
      <c r="A296" s="130" t="s">
        <v>3028</v>
      </c>
      <c r="C296" s="129" t="s">
        <v>3027</v>
      </c>
      <c r="D296" s="129" t="s">
        <v>3025</v>
      </c>
      <c r="E296" s="133" t="str">
        <f t="shared" si="4"/>
        <v>あおき ひろと</v>
      </c>
      <c r="F296" s="129" t="s">
        <v>928</v>
      </c>
      <c r="G296" s="131">
        <v>39496</v>
      </c>
      <c r="H296" s="129" t="s">
        <v>3026</v>
      </c>
      <c r="I296" s="129" t="s">
        <v>3024</v>
      </c>
      <c r="J296" s="129" t="s">
        <v>110</v>
      </c>
    </row>
    <row r="297" spans="1:10" x14ac:dyDescent="0.2">
      <c r="A297" s="130" t="s">
        <v>3023</v>
      </c>
      <c r="C297" s="129" t="s">
        <v>3022</v>
      </c>
      <c r="D297" s="129" t="s">
        <v>3021</v>
      </c>
      <c r="E297" s="133" t="str">
        <f t="shared" si="4"/>
        <v>じぞうどう いおり</v>
      </c>
      <c r="F297" s="129" t="s">
        <v>461</v>
      </c>
      <c r="G297" s="131">
        <v>39452</v>
      </c>
      <c r="H297" s="129" t="s">
        <v>3018</v>
      </c>
      <c r="I297" s="129" t="s">
        <v>3016</v>
      </c>
      <c r="J297" s="129" t="s">
        <v>110</v>
      </c>
    </row>
    <row r="298" spans="1:10" x14ac:dyDescent="0.2">
      <c r="A298" s="130" t="s">
        <v>3020</v>
      </c>
      <c r="B298" s="129">
        <v>3301017</v>
      </c>
      <c r="C298" s="129" t="s">
        <v>3019</v>
      </c>
      <c r="D298" s="129" t="s">
        <v>3017</v>
      </c>
      <c r="E298" s="133" t="str">
        <f t="shared" si="4"/>
        <v>ないき たかむね</v>
      </c>
      <c r="F298" s="129" t="s">
        <v>461</v>
      </c>
      <c r="G298" s="131">
        <v>39262</v>
      </c>
      <c r="H298" s="129" t="s">
        <v>3018</v>
      </c>
      <c r="I298" s="129" t="s">
        <v>3016</v>
      </c>
      <c r="J298" s="129" t="s">
        <v>110</v>
      </c>
    </row>
    <row r="299" spans="1:10" x14ac:dyDescent="0.2">
      <c r="A299" s="130" t="s">
        <v>3015</v>
      </c>
      <c r="B299" s="129">
        <v>3301057</v>
      </c>
      <c r="C299" s="129" t="s">
        <v>3014</v>
      </c>
      <c r="D299" s="129" t="s">
        <v>3013</v>
      </c>
      <c r="E299" s="133" t="str">
        <f t="shared" si="4"/>
        <v>みしま やまと</v>
      </c>
      <c r="F299" s="129" t="s">
        <v>301</v>
      </c>
      <c r="G299" s="131">
        <v>39234</v>
      </c>
      <c r="H299" s="129" t="s">
        <v>628</v>
      </c>
      <c r="I299" s="129" t="s">
        <v>626</v>
      </c>
      <c r="J299" s="129" t="s">
        <v>110</v>
      </c>
    </row>
    <row r="300" spans="1:10" x14ac:dyDescent="0.2">
      <c r="A300" s="130" t="s">
        <v>3012</v>
      </c>
      <c r="C300" s="129" t="s">
        <v>3011</v>
      </c>
      <c r="D300" s="129" t="s">
        <v>3009</v>
      </c>
      <c r="E300" s="133" t="str">
        <f t="shared" si="4"/>
        <v>すずき もとつぐ</v>
      </c>
      <c r="F300" s="129" t="s">
        <v>150</v>
      </c>
      <c r="G300" s="131">
        <v>38469</v>
      </c>
      <c r="H300" s="129" t="s">
        <v>3010</v>
      </c>
      <c r="I300" s="129" t="s">
        <v>3008</v>
      </c>
      <c r="J300" s="129" t="s">
        <v>110</v>
      </c>
    </row>
    <row r="301" spans="1:10" x14ac:dyDescent="0.2">
      <c r="A301" s="130" t="s">
        <v>3007</v>
      </c>
      <c r="C301" s="129" t="s">
        <v>3006</v>
      </c>
      <c r="D301" s="129" t="s">
        <v>3005</v>
      </c>
      <c r="E301" s="133" t="str">
        <f t="shared" si="4"/>
        <v>いがらし げん</v>
      </c>
      <c r="F301" s="129" t="s">
        <v>150</v>
      </c>
      <c r="G301" s="131">
        <v>36990</v>
      </c>
      <c r="H301" s="129" t="s">
        <v>897</v>
      </c>
      <c r="I301" s="129" t="s">
        <v>895</v>
      </c>
      <c r="J301" s="129" t="s">
        <v>110</v>
      </c>
    </row>
    <row r="302" spans="1:10" x14ac:dyDescent="0.2">
      <c r="A302" s="130" t="s">
        <v>3004</v>
      </c>
      <c r="B302" s="129">
        <v>3301060</v>
      </c>
      <c r="C302" s="129" t="s">
        <v>3003</v>
      </c>
      <c r="D302" s="129" t="s">
        <v>3002</v>
      </c>
      <c r="E302" s="133" t="str">
        <f t="shared" si="4"/>
        <v>きたじま くうが</v>
      </c>
      <c r="F302" s="129" t="s">
        <v>806</v>
      </c>
      <c r="G302" s="131">
        <v>39207</v>
      </c>
      <c r="H302" s="129" t="s">
        <v>2495</v>
      </c>
      <c r="I302" s="129" t="s">
        <v>2493</v>
      </c>
      <c r="J302" s="129" t="s">
        <v>110</v>
      </c>
    </row>
    <row r="303" spans="1:10" x14ac:dyDescent="0.2">
      <c r="A303" s="130" t="s">
        <v>3001</v>
      </c>
      <c r="C303" s="129" t="s">
        <v>3000</v>
      </c>
      <c r="D303" s="129" t="s">
        <v>2998</v>
      </c>
      <c r="E303" s="133" t="str">
        <f t="shared" si="4"/>
        <v>ひろせ たかし</v>
      </c>
      <c r="F303" s="129" t="s">
        <v>150</v>
      </c>
      <c r="G303" s="131">
        <v>37293</v>
      </c>
      <c r="H303" s="129" t="s">
        <v>2999</v>
      </c>
      <c r="I303" s="129" t="s">
        <v>2997</v>
      </c>
      <c r="J303" s="129" t="s">
        <v>110</v>
      </c>
    </row>
    <row r="304" spans="1:10" x14ac:dyDescent="0.2">
      <c r="A304" s="130" t="s">
        <v>2996</v>
      </c>
      <c r="C304" s="129" t="s">
        <v>2995</v>
      </c>
      <c r="D304" s="129" t="s">
        <v>2994</v>
      </c>
      <c r="E304" s="133" t="str">
        <f t="shared" si="4"/>
        <v>やすの たかお</v>
      </c>
      <c r="F304" s="129" t="s">
        <v>406</v>
      </c>
      <c r="G304" s="131">
        <v>37199</v>
      </c>
      <c r="H304" s="129" t="s">
        <v>732</v>
      </c>
      <c r="I304" s="129" t="s">
        <v>730</v>
      </c>
      <c r="J304" s="129" t="s">
        <v>110</v>
      </c>
    </row>
    <row r="305" spans="1:10" x14ac:dyDescent="0.2">
      <c r="A305" s="130" t="s">
        <v>2993</v>
      </c>
      <c r="B305" s="129">
        <v>3301069</v>
      </c>
      <c r="C305" s="129" t="s">
        <v>2992</v>
      </c>
      <c r="D305" s="129" t="s">
        <v>2991</v>
      </c>
      <c r="E305" s="133" t="str">
        <f t="shared" si="4"/>
        <v>やまぐち りゅうせい</v>
      </c>
      <c r="F305" s="129" t="s">
        <v>150</v>
      </c>
      <c r="G305" s="131">
        <v>38209</v>
      </c>
      <c r="H305" s="129" t="s">
        <v>2908</v>
      </c>
      <c r="I305" s="129" t="s">
        <v>2906</v>
      </c>
      <c r="J305" s="129" t="s">
        <v>110</v>
      </c>
    </row>
    <row r="306" spans="1:10" x14ac:dyDescent="0.2">
      <c r="A306" s="130" t="s">
        <v>2990</v>
      </c>
      <c r="B306" s="129">
        <v>3301101</v>
      </c>
      <c r="C306" s="129" t="s">
        <v>2989</v>
      </c>
      <c r="D306" s="129" t="s">
        <v>2988</v>
      </c>
      <c r="E306" s="133" t="str">
        <f t="shared" si="4"/>
        <v>たかやなぎ こうき</v>
      </c>
      <c r="F306" s="129" t="s">
        <v>138</v>
      </c>
      <c r="G306" s="131">
        <v>39404</v>
      </c>
      <c r="H306" s="129" t="s">
        <v>2532</v>
      </c>
      <c r="I306" s="129" t="s">
        <v>2530</v>
      </c>
      <c r="J306" s="129" t="s">
        <v>110</v>
      </c>
    </row>
    <row r="307" spans="1:10" x14ac:dyDescent="0.2">
      <c r="A307" s="130" t="s">
        <v>2987</v>
      </c>
      <c r="C307" s="129" t="s">
        <v>2986</v>
      </c>
      <c r="D307" s="129" t="s">
        <v>2985</v>
      </c>
      <c r="E307" s="133" t="str">
        <f t="shared" si="4"/>
        <v>とみい たかし</v>
      </c>
      <c r="F307" s="129" t="s">
        <v>338</v>
      </c>
      <c r="G307" s="131">
        <v>39447</v>
      </c>
      <c r="H307" s="129" t="s">
        <v>1065</v>
      </c>
      <c r="I307" s="129" t="s">
        <v>1063</v>
      </c>
      <c r="J307" s="129" t="s">
        <v>110</v>
      </c>
    </row>
    <row r="308" spans="1:10" x14ac:dyDescent="0.2">
      <c r="A308" s="130" t="s">
        <v>2984</v>
      </c>
      <c r="B308" s="129">
        <v>3301044</v>
      </c>
      <c r="C308" s="129" t="s">
        <v>2983</v>
      </c>
      <c r="D308" s="129" t="s">
        <v>2982</v>
      </c>
      <c r="E308" s="133" t="str">
        <f t="shared" si="4"/>
        <v>やまだ さとし</v>
      </c>
      <c r="F308" s="129" t="s">
        <v>301</v>
      </c>
      <c r="G308" s="131">
        <v>39517</v>
      </c>
      <c r="H308" s="129" t="s">
        <v>628</v>
      </c>
      <c r="I308" s="129" t="s">
        <v>626</v>
      </c>
      <c r="J308" s="129" t="s">
        <v>110</v>
      </c>
    </row>
    <row r="309" spans="1:10" x14ac:dyDescent="0.2">
      <c r="A309" s="130" t="s">
        <v>2981</v>
      </c>
      <c r="B309" s="129">
        <v>3301059</v>
      </c>
      <c r="C309" s="129" t="s">
        <v>2980</v>
      </c>
      <c r="D309" s="129" t="s">
        <v>2978</v>
      </c>
      <c r="E309" s="133" t="str">
        <f t="shared" si="4"/>
        <v>やち そら</v>
      </c>
      <c r="F309" s="129" t="s">
        <v>232</v>
      </c>
      <c r="G309" s="131">
        <v>36650</v>
      </c>
      <c r="H309" s="129" t="s">
        <v>2979</v>
      </c>
      <c r="I309" s="129" t="s">
        <v>2977</v>
      </c>
      <c r="J309" s="129" t="s">
        <v>110</v>
      </c>
    </row>
    <row r="310" spans="1:10" x14ac:dyDescent="0.2">
      <c r="A310" s="130" t="s">
        <v>2976</v>
      </c>
      <c r="B310" s="129">
        <v>3300985</v>
      </c>
      <c r="C310" s="129" t="s">
        <v>2975</v>
      </c>
      <c r="D310" s="129" t="s">
        <v>2973</v>
      </c>
      <c r="E310" s="133" t="str">
        <f t="shared" si="4"/>
        <v>ふじわら てんせい</v>
      </c>
      <c r="F310" s="129" t="s">
        <v>150</v>
      </c>
      <c r="G310" s="131">
        <v>38916</v>
      </c>
      <c r="H310" s="129" t="s">
        <v>2974</v>
      </c>
      <c r="I310" s="129" t="s">
        <v>2972</v>
      </c>
      <c r="J310" s="129" t="s">
        <v>110</v>
      </c>
    </row>
    <row r="311" spans="1:10" x14ac:dyDescent="0.2">
      <c r="A311" s="130" t="s">
        <v>2971</v>
      </c>
      <c r="C311" s="129" t="s">
        <v>2970</v>
      </c>
      <c r="D311" s="129" t="s">
        <v>2969</v>
      </c>
      <c r="E311" s="133" t="str">
        <f t="shared" si="4"/>
        <v>ふじもと いぶき</v>
      </c>
      <c r="F311" s="129" t="s">
        <v>144</v>
      </c>
      <c r="G311" s="131">
        <v>39214</v>
      </c>
      <c r="H311" s="129" t="s">
        <v>2396</v>
      </c>
      <c r="I311" s="129" t="s">
        <v>2394</v>
      </c>
      <c r="J311" s="129" t="s">
        <v>110</v>
      </c>
    </row>
    <row r="312" spans="1:10" x14ac:dyDescent="0.2">
      <c r="A312" s="130" t="s">
        <v>2968</v>
      </c>
      <c r="B312" s="129">
        <v>3300926</v>
      </c>
      <c r="C312" s="129" t="s">
        <v>2967</v>
      </c>
      <c r="D312" s="129" t="s">
        <v>2966</v>
      </c>
      <c r="E312" s="133" t="str">
        <f t="shared" si="4"/>
        <v>かすが よしゆき</v>
      </c>
      <c r="F312" s="129" t="s">
        <v>150</v>
      </c>
      <c r="G312" s="131">
        <v>38772</v>
      </c>
      <c r="H312" s="129" t="s">
        <v>2340</v>
      </c>
      <c r="I312" s="129" t="s">
        <v>2338</v>
      </c>
      <c r="J312" s="129" t="s">
        <v>110</v>
      </c>
    </row>
    <row r="313" spans="1:10" x14ac:dyDescent="0.2">
      <c r="A313" s="130" t="s">
        <v>2965</v>
      </c>
      <c r="B313" s="129">
        <v>3301046</v>
      </c>
      <c r="C313" s="129" t="s">
        <v>2964</v>
      </c>
      <c r="D313" s="129" t="s">
        <v>2962</v>
      </c>
      <c r="E313" s="133" t="str">
        <f t="shared" si="4"/>
        <v>さとう ゆたか</v>
      </c>
      <c r="F313" s="129" t="s">
        <v>150</v>
      </c>
      <c r="G313" s="131">
        <v>38628</v>
      </c>
      <c r="H313" s="129" t="s">
        <v>2963</v>
      </c>
      <c r="I313" s="129" t="s">
        <v>2961</v>
      </c>
      <c r="J313" s="129" t="s">
        <v>110</v>
      </c>
    </row>
    <row r="314" spans="1:10" x14ac:dyDescent="0.2">
      <c r="A314" s="130" t="s">
        <v>2960</v>
      </c>
      <c r="B314" s="129">
        <v>3301065</v>
      </c>
      <c r="C314" s="129" t="s">
        <v>2959</v>
      </c>
      <c r="D314" s="129" t="s">
        <v>2958</v>
      </c>
      <c r="E314" s="133" t="str">
        <f t="shared" si="4"/>
        <v>たかはし ゆうたろう</v>
      </c>
      <c r="F314" s="129" t="s">
        <v>338</v>
      </c>
      <c r="G314" s="131">
        <v>39666</v>
      </c>
      <c r="H314" s="129" t="s">
        <v>1065</v>
      </c>
      <c r="I314" s="129" t="s">
        <v>1063</v>
      </c>
      <c r="J314" s="129" t="s">
        <v>110</v>
      </c>
    </row>
    <row r="315" spans="1:10" x14ac:dyDescent="0.2">
      <c r="A315" s="130" t="s">
        <v>2957</v>
      </c>
      <c r="B315" s="129">
        <v>3301066</v>
      </c>
      <c r="C315" s="129" t="s">
        <v>2956</v>
      </c>
      <c r="D315" s="129" t="s">
        <v>2955</v>
      </c>
      <c r="E315" s="133" t="str">
        <f t="shared" si="4"/>
        <v>やまだ えんみ</v>
      </c>
      <c r="F315" s="129" t="s">
        <v>338</v>
      </c>
      <c r="G315" s="131">
        <v>39627</v>
      </c>
      <c r="H315" s="129" t="s">
        <v>2244</v>
      </c>
      <c r="I315" s="129" t="s">
        <v>2242</v>
      </c>
      <c r="J315" s="129" t="s">
        <v>110</v>
      </c>
    </row>
    <row r="316" spans="1:10" x14ac:dyDescent="0.2">
      <c r="A316" s="130" t="s">
        <v>2954</v>
      </c>
      <c r="B316" s="129">
        <v>3301075</v>
      </c>
      <c r="C316" s="129" t="s">
        <v>2953</v>
      </c>
      <c r="D316" s="129" t="s">
        <v>2951</v>
      </c>
      <c r="E316" s="133" t="str">
        <f t="shared" si="4"/>
        <v>やまぐち としき</v>
      </c>
      <c r="F316" s="129" t="s">
        <v>338</v>
      </c>
      <c r="G316" s="131">
        <v>39566</v>
      </c>
      <c r="H316" s="129" t="s">
        <v>2952</v>
      </c>
      <c r="I316" s="129" t="s">
        <v>2950</v>
      </c>
      <c r="J316" s="129" t="s">
        <v>110</v>
      </c>
    </row>
    <row r="317" spans="1:10" x14ac:dyDescent="0.2">
      <c r="A317" s="130" t="s">
        <v>2949</v>
      </c>
      <c r="B317" s="129">
        <v>3301070</v>
      </c>
      <c r="C317" s="129" t="s">
        <v>2948</v>
      </c>
      <c r="D317" s="129" t="s">
        <v>2947</v>
      </c>
      <c r="E317" s="133" t="str">
        <f t="shared" si="4"/>
        <v>まえだ れお</v>
      </c>
      <c r="F317" s="129" t="s">
        <v>338</v>
      </c>
      <c r="G317" s="131">
        <v>39609</v>
      </c>
      <c r="H317" s="129" t="s">
        <v>1065</v>
      </c>
      <c r="I317" s="129" t="s">
        <v>2346</v>
      </c>
      <c r="J317" s="129" t="s">
        <v>110</v>
      </c>
    </row>
    <row r="318" spans="1:10" x14ac:dyDescent="0.2">
      <c r="A318" s="130" t="s">
        <v>2946</v>
      </c>
      <c r="B318" s="129">
        <v>3301020</v>
      </c>
      <c r="C318" s="129" t="s">
        <v>2945</v>
      </c>
      <c r="D318" s="129" t="s">
        <v>2944</v>
      </c>
      <c r="E318" s="133" t="str">
        <f t="shared" si="4"/>
        <v>いしだ しょうま</v>
      </c>
      <c r="F318" s="129" t="s">
        <v>338</v>
      </c>
      <c r="G318" s="131">
        <v>39433</v>
      </c>
      <c r="H318" s="129" t="s">
        <v>1065</v>
      </c>
      <c r="I318" s="129" t="s">
        <v>2346</v>
      </c>
      <c r="J318" s="129" t="s">
        <v>110</v>
      </c>
    </row>
    <row r="319" spans="1:10" x14ac:dyDescent="0.2">
      <c r="A319" s="130" t="s">
        <v>2943</v>
      </c>
      <c r="C319" s="129" t="s">
        <v>2942</v>
      </c>
      <c r="D319" s="129" t="s">
        <v>2941</v>
      </c>
      <c r="E319" s="133" t="str">
        <f t="shared" si="4"/>
        <v>すずき みちさだ</v>
      </c>
      <c r="F319" s="129" t="s">
        <v>132</v>
      </c>
      <c r="G319" s="131">
        <v>39554</v>
      </c>
      <c r="H319" s="129" t="s">
        <v>250</v>
      </c>
      <c r="I319" s="129" t="s">
        <v>2940</v>
      </c>
      <c r="J319" s="129" t="s">
        <v>110</v>
      </c>
    </row>
    <row r="320" spans="1:10" x14ac:dyDescent="0.2">
      <c r="A320" s="130" t="s">
        <v>2939</v>
      </c>
      <c r="B320" s="129">
        <v>3301079</v>
      </c>
      <c r="C320" s="129" t="s">
        <v>2938</v>
      </c>
      <c r="D320" s="129" t="s">
        <v>2937</v>
      </c>
      <c r="E320" s="133" t="str">
        <f t="shared" si="4"/>
        <v>もり せな</v>
      </c>
      <c r="F320" s="129" t="s">
        <v>338</v>
      </c>
      <c r="G320" s="131">
        <v>39555</v>
      </c>
      <c r="H320" s="129" t="s">
        <v>2671</v>
      </c>
      <c r="I320" s="129" t="s">
        <v>2669</v>
      </c>
      <c r="J320" s="129" t="s">
        <v>110</v>
      </c>
    </row>
    <row r="321" spans="1:10" x14ac:dyDescent="0.2">
      <c r="A321" s="130" t="s">
        <v>2936</v>
      </c>
      <c r="C321" s="129" t="s">
        <v>2935</v>
      </c>
      <c r="D321" s="129" t="s">
        <v>2933</v>
      </c>
      <c r="E321" s="133" t="str">
        <f t="shared" si="4"/>
        <v>いいもり はると</v>
      </c>
      <c r="F321" s="129" t="s">
        <v>338</v>
      </c>
      <c r="G321" s="131">
        <v>39892</v>
      </c>
      <c r="H321" s="129" t="s">
        <v>2934</v>
      </c>
      <c r="I321" s="129" t="s">
        <v>2932</v>
      </c>
      <c r="J321" s="129" t="s">
        <v>110</v>
      </c>
    </row>
    <row r="322" spans="1:10" x14ac:dyDescent="0.2">
      <c r="A322" s="130" t="s">
        <v>2931</v>
      </c>
      <c r="B322" s="129">
        <v>3300922</v>
      </c>
      <c r="C322" s="129" t="s">
        <v>2930</v>
      </c>
      <c r="D322" s="129" t="s">
        <v>2928</v>
      </c>
      <c r="E322" s="133" t="str">
        <f t="shared" ref="E322:E385" si="5">PHONETIC(D322)</f>
        <v>ひぐち こたろう</v>
      </c>
      <c r="F322" s="129" t="s">
        <v>132</v>
      </c>
      <c r="G322" s="131">
        <v>38712</v>
      </c>
      <c r="H322" s="129" t="s">
        <v>2929</v>
      </c>
      <c r="I322" s="129" t="s">
        <v>248</v>
      </c>
      <c r="J322" s="129" t="s">
        <v>110</v>
      </c>
    </row>
    <row r="323" spans="1:10" x14ac:dyDescent="0.2">
      <c r="A323" s="130" t="s">
        <v>2927</v>
      </c>
      <c r="B323" s="129">
        <v>3301052</v>
      </c>
      <c r="C323" s="129" t="s">
        <v>2926</v>
      </c>
      <c r="D323" s="129" t="s">
        <v>2925</v>
      </c>
      <c r="E323" s="133" t="str">
        <f t="shared" si="5"/>
        <v>かなまる たくひろ</v>
      </c>
      <c r="F323" s="129" t="s">
        <v>542</v>
      </c>
      <c r="G323" s="131">
        <v>39700</v>
      </c>
      <c r="H323" s="129" t="s">
        <v>1956</v>
      </c>
      <c r="I323" s="129" t="s">
        <v>1954</v>
      </c>
      <c r="J323" s="129" t="s">
        <v>110</v>
      </c>
    </row>
    <row r="324" spans="1:10" x14ac:dyDescent="0.2">
      <c r="A324" s="130" t="s">
        <v>2924</v>
      </c>
      <c r="C324" s="129" t="s">
        <v>2923</v>
      </c>
      <c r="D324" s="129" t="s">
        <v>2922</v>
      </c>
      <c r="E324" s="133" t="str">
        <f t="shared" si="5"/>
        <v>ほんま だいち</v>
      </c>
      <c r="F324" s="129" t="s">
        <v>144</v>
      </c>
      <c r="G324" s="131">
        <v>39427</v>
      </c>
      <c r="H324" s="129" t="s">
        <v>2396</v>
      </c>
      <c r="I324" s="129" t="s">
        <v>2394</v>
      </c>
      <c r="J324" s="129" t="s">
        <v>110</v>
      </c>
    </row>
    <row r="325" spans="1:10" x14ac:dyDescent="0.2">
      <c r="A325" s="130" t="s">
        <v>2921</v>
      </c>
      <c r="C325" s="129" t="s">
        <v>2920</v>
      </c>
      <c r="D325" s="129" t="s">
        <v>2919</v>
      </c>
      <c r="E325" s="133" t="str">
        <f t="shared" si="5"/>
        <v>ほんま こういち</v>
      </c>
      <c r="F325" s="129" t="s">
        <v>144</v>
      </c>
      <c r="G325" s="131">
        <v>39427</v>
      </c>
      <c r="H325" s="129" t="s">
        <v>2396</v>
      </c>
      <c r="I325" s="129" t="s">
        <v>2394</v>
      </c>
      <c r="J325" s="129" t="s">
        <v>110</v>
      </c>
    </row>
    <row r="326" spans="1:10" x14ac:dyDescent="0.2">
      <c r="A326" s="130" t="s">
        <v>2918</v>
      </c>
      <c r="B326" s="129">
        <v>3301083</v>
      </c>
      <c r="C326" s="129" t="s">
        <v>2917</v>
      </c>
      <c r="D326" s="129" t="s">
        <v>2915</v>
      </c>
      <c r="E326" s="133" t="str">
        <f t="shared" si="5"/>
        <v>よしの たまき</v>
      </c>
      <c r="F326" s="129" t="s">
        <v>222</v>
      </c>
      <c r="G326" s="131">
        <v>39685</v>
      </c>
      <c r="H326" s="129" t="s">
        <v>2916</v>
      </c>
      <c r="I326" s="129" t="s">
        <v>2914</v>
      </c>
      <c r="J326" s="129" t="s">
        <v>110</v>
      </c>
    </row>
    <row r="327" spans="1:10" x14ac:dyDescent="0.2">
      <c r="A327" s="130" t="s">
        <v>2913</v>
      </c>
      <c r="B327" s="129">
        <v>3301105</v>
      </c>
      <c r="C327" s="129" t="s">
        <v>2912</v>
      </c>
      <c r="D327" s="129" t="s">
        <v>2911</v>
      </c>
      <c r="E327" s="133" t="str">
        <f t="shared" si="5"/>
        <v>かわむら ゆうた</v>
      </c>
      <c r="F327" s="129" t="s">
        <v>138</v>
      </c>
      <c r="G327" s="131">
        <v>39627</v>
      </c>
      <c r="H327" s="129" t="s">
        <v>2532</v>
      </c>
      <c r="I327" s="129" t="s">
        <v>2530</v>
      </c>
      <c r="J327" s="129" t="s">
        <v>110</v>
      </c>
    </row>
    <row r="328" spans="1:10" x14ac:dyDescent="0.2">
      <c r="A328" s="130" t="s">
        <v>2910</v>
      </c>
      <c r="B328" s="129">
        <v>3301112</v>
      </c>
      <c r="C328" s="129" t="s">
        <v>2909</v>
      </c>
      <c r="D328" s="129" t="s">
        <v>2907</v>
      </c>
      <c r="E328" s="133" t="str">
        <f t="shared" si="5"/>
        <v>ないとう ゆめと</v>
      </c>
      <c r="F328" s="129" t="s">
        <v>150</v>
      </c>
      <c r="G328" s="131">
        <v>38499</v>
      </c>
      <c r="H328" s="129" t="s">
        <v>2908</v>
      </c>
      <c r="I328" s="129" t="s">
        <v>2906</v>
      </c>
      <c r="J328" s="129" t="s">
        <v>110</v>
      </c>
    </row>
    <row r="329" spans="1:10" x14ac:dyDescent="0.2">
      <c r="A329" s="130" t="s">
        <v>2905</v>
      </c>
      <c r="B329" s="129">
        <v>3301113</v>
      </c>
      <c r="C329" s="129" t="s">
        <v>2904</v>
      </c>
      <c r="D329" s="129" t="s">
        <v>2903</v>
      </c>
      <c r="E329" s="133" t="str">
        <f t="shared" si="5"/>
        <v>おおせ ゆうき</v>
      </c>
      <c r="F329" s="129" t="s">
        <v>301</v>
      </c>
      <c r="G329" s="131">
        <v>39560</v>
      </c>
      <c r="H329" s="129" t="s">
        <v>628</v>
      </c>
      <c r="I329" s="129" t="s">
        <v>626</v>
      </c>
      <c r="J329" s="129" t="s">
        <v>110</v>
      </c>
    </row>
    <row r="330" spans="1:10" x14ac:dyDescent="0.2">
      <c r="A330" s="130" t="s">
        <v>2902</v>
      </c>
      <c r="B330" s="129">
        <v>3301094</v>
      </c>
      <c r="C330" s="129" t="s">
        <v>2901</v>
      </c>
      <c r="D330" s="129" t="s">
        <v>2900</v>
      </c>
      <c r="E330" s="133" t="str">
        <f t="shared" si="5"/>
        <v>こばやし はるま</v>
      </c>
      <c r="F330" s="129" t="s">
        <v>138</v>
      </c>
      <c r="G330" s="131">
        <v>39827</v>
      </c>
      <c r="H330" s="129" t="s">
        <v>1718</v>
      </c>
      <c r="I330" s="129" t="s">
        <v>1716</v>
      </c>
      <c r="J330" s="129" t="s">
        <v>110</v>
      </c>
    </row>
    <row r="331" spans="1:10" x14ac:dyDescent="0.2">
      <c r="A331" s="130" t="s">
        <v>2899</v>
      </c>
      <c r="B331" s="129">
        <v>3301091</v>
      </c>
      <c r="C331" s="129" t="s">
        <v>2898</v>
      </c>
      <c r="D331" s="129" t="s">
        <v>2897</v>
      </c>
      <c r="E331" s="133" t="str">
        <f t="shared" si="5"/>
        <v>おかだ こうき</v>
      </c>
      <c r="F331" s="129" t="s">
        <v>132</v>
      </c>
      <c r="G331" s="131">
        <v>39741</v>
      </c>
      <c r="H331" s="129" t="s">
        <v>2040</v>
      </c>
      <c r="I331" s="129" t="s">
        <v>2038</v>
      </c>
      <c r="J331" s="129" t="s">
        <v>110</v>
      </c>
    </row>
    <row r="332" spans="1:10" x14ac:dyDescent="0.2">
      <c r="A332" s="130" t="s">
        <v>2896</v>
      </c>
      <c r="C332" s="129" t="s">
        <v>2895</v>
      </c>
      <c r="D332" s="129" t="s">
        <v>2894</v>
      </c>
      <c r="E332" s="133" t="str">
        <f t="shared" si="5"/>
        <v>えんだ ひろと</v>
      </c>
      <c r="F332" s="129" t="s">
        <v>144</v>
      </c>
      <c r="G332" s="131">
        <v>39185</v>
      </c>
      <c r="H332" s="129" t="s">
        <v>2193</v>
      </c>
      <c r="I332" s="129" t="s">
        <v>2191</v>
      </c>
      <c r="J332" s="129" t="s">
        <v>110</v>
      </c>
    </row>
    <row r="333" spans="1:10" x14ac:dyDescent="0.2">
      <c r="A333" s="130" t="s">
        <v>2893</v>
      </c>
      <c r="C333" s="129" t="s">
        <v>2892</v>
      </c>
      <c r="D333" s="129" t="s">
        <v>2891</v>
      </c>
      <c r="E333" s="133" t="str">
        <f t="shared" si="5"/>
        <v>いしぐろ たいせい</v>
      </c>
      <c r="F333" s="129" t="s">
        <v>150</v>
      </c>
      <c r="G333" s="131">
        <v>38558</v>
      </c>
      <c r="H333" s="129" t="s">
        <v>986</v>
      </c>
      <c r="I333" s="129" t="s">
        <v>984</v>
      </c>
      <c r="J333" s="129" t="s">
        <v>110</v>
      </c>
    </row>
    <row r="334" spans="1:10" x14ac:dyDescent="0.2">
      <c r="A334" s="130" t="s">
        <v>2890</v>
      </c>
      <c r="C334" s="129" t="s">
        <v>2889</v>
      </c>
      <c r="D334" s="129" t="s">
        <v>2888</v>
      </c>
      <c r="E334" s="133" t="str">
        <f t="shared" si="5"/>
        <v>ひらい れお</v>
      </c>
      <c r="F334" s="129" t="s">
        <v>150</v>
      </c>
      <c r="G334" s="131">
        <v>37256</v>
      </c>
      <c r="H334" s="129" t="s">
        <v>570</v>
      </c>
      <c r="I334" s="129" t="s">
        <v>568</v>
      </c>
      <c r="J334" s="129" t="s">
        <v>110</v>
      </c>
    </row>
    <row r="335" spans="1:10" x14ac:dyDescent="0.2">
      <c r="A335" s="130" t="s">
        <v>2887</v>
      </c>
      <c r="B335" s="129">
        <v>3301067</v>
      </c>
      <c r="C335" s="129" t="s">
        <v>2886</v>
      </c>
      <c r="D335" s="129" t="s">
        <v>2884</v>
      </c>
      <c r="E335" s="133" t="str">
        <f t="shared" si="5"/>
        <v>まつもと りょうた</v>
      </c>
      <c r="F335" s="129" t="s">
        <v>138</v>
      </c>
      <c r="G335" s="131">
        <v>39795</v>
      </c>
      <c r="H335" s="129" t="s">
        <v>2885</v>
      </c>
      <c r="I335" s="129" t="s">
        <v>2883</v>
      </c>
      <c r="J335" s="129" t="s">
        <v>110</v>
      </c>
    </row>
    <row r="336" spans="1:10" x14ac:dyDescent="0.2">
      <c r="A336" s="130" t="s">
        <v>2882</v>
      </c>
      <c r="B336" s="129">
        <v>3301144</v>
      </c>
      <c r="C336" s="129" t="s">
        <v>2881</v>
      </c>
      <c r="D336" s="129" t="s">
        <v>2880</v>
      </c>
      <c r="E336" s="133" t="str">
        <f t="shared" si="5"/>
        <v>はった けいと</v>
      </c>
      <c r="F336" s="129" t="s">
        <v>138</v>
      </c>
      <c r="G336" s="131">
        <v>40211</v>
      </c>
      <c r="H336" s="129" t="s">
        <v>1718</v>
      </c>
      <c r="I336" s="129" t="s">
        <v>1716</v>
      </c>
      <c r="J336" s="129" t="s">
        <v>110</v>
      </c>
    </row>
    <row r="337" spans="1:10" x14ac:dyDescent="0.2">
      <c r="A337" s="130" t="s">
        <v>2879</v>
      </c>
      <c r="B337" s="129">
        <v>3301145</v>
      </c>
      <c r="C337" s="129" t="s">
        <v>2878</v>
      </c>
      <c r="D337" s="129" t="s">
        <v>2877</v>
      </c>
      <c r="E337" s="133" t="str">
        <f t="shared" si="5"/>
        <v>はった らいと</v>
      </c>
      <c r="F337" s="129" t="s">
        <v>138</v>
      </c>
      <c r="G337" s="131">
        <v>40211</v>
      </c>
      <c r="H337" s="129" t="s">
        <v>1718</v>
      </c>
      <c r="I337" s="129" t="s">
        <v>1716</v>
      </c>
      <c r="J337" s="129" t="s">
        <v>110</v>
      </c>
    </row>
    <row r="338" spans="1:10" x14ac:dyDescent="0.2">
      <c r="A338" s="130" t="s">
        <v>2876</v>
      </c>
      <c r="C338" s="129" t="s">
        <v>2875</v>
      </c>
      <c r="D338" s="129" t="s">
        <v>2874</v>
      </c>
      <c r="E338" s="133" t="str">
        <f t="shared" si="5"/>
        <v>やまだ ゆうすけ</v>
      </c>
      <c r="F338" s="129" t="s">
        <v>245</v>
      </c>
      <c r="G338" s="131">
        <v>39684</v>
      </c>
      <c r="H338" s="129" t="s">
        <v>244</v>
      </c>
      <c r="I338" s="129" t="s">
        <v>242</v>
      </c>
      <c r="J338" s="129" t="s">
        <v>110</v>
      </c>
    </row>
    <row r="339" spans="1:10" x14ac:dyDescent="0.2">
      <c r="A339" s="130" t="s">
        <v>2873</v>
      </c>
      <c r="C339" s="129" t="s">
        <v>2872</v>
      </c>
      <c r="D339" s="129" t="s">
        <v>2871</v>
      </c>
      <c r="E339" s="133" t="str">
        <f t="shared" si="5"/>
        <v>もともり ゆきと</v>
      </c>
      <c r="F339" s="129" t="s">
        <v>2123</v>
      </c>
      <c r="G339" s="131">
        <v>39827</v>
      </c>
      <c r="H339" s="129" t="s">
        <v>2255</v>
      </c>
      <c r="I339" s="129" t="s">
        <v>2253</v>
      </c>
      <c r="J339" s="129" t="s">
        <v>110</v>
      </c>
    </row>
    <row r="340" spans="1:10" x14ac:dyDescent="0.2">
      <c r="A340" s="130" t="s">
        <v>2870</v>
      </c>
      <c r="C340" s="129" t="s">
        <v>2869</v>
      </c>
      <c r="D340" s="129" t="s">
        <v>2868</v>
      </c>
      <c r="E340" s="133" t="str">
        <f t="shared" si="5"/>
        <v>いとう そういちろう</v>
      </c>
      <c r="F340" s="129" t="s">
        <v>150</v>
      </c>
      <c r="G340" s="131">
        <v>37356</v>
      </c>
      <c r="H340" s="129" t="s">
        <v>570</v>
      </c>
      <c r="I340" s="129" t="s">
        <v>568</v>
      </c>
      <c r="J340" s="129" t="s">
        <v>110</v>
      </c>
    </row>
    <row r="341" spans="1:10" x14ac:dyDescent="0.2">
      <c r="A341" s="130" t="s">
        <v>2867</v>
      </c>
      <c r="B341" s="129">
        <v>3301164</v>
      </c>
      <c r="C341" s="129" t="s">
        <v>2866</v>
      </c>
      <c r="D341" s="129" t="s">
        <v>2864</v>
      </c>
      <c r="E341" s="133" t="str">
        <f t="shared" si="5"/>
        <v>あらい そういちろう</v>
      </c>
      <c r="F341" s="129" t="s">
        <v>150</v>
      </c>
      <c r="G341" s="131">
        <v>38485</v>
      </c>
      <c r="H341" s="129" t="s">
        <v>2865</v>
      </c>
      <c r="I341" s="129" t="s">
        <v>2863</v>
      </c>
      <c r="J341" s="129" t="s">
        <v>110</v>
      </c>
    </row>
    <row r="342" spans="1:10" x14ac:dyDescent="0.2">
      <c r="A342" s="130" t="s">
        <v>2862</v>
      </c>
      <c r="B342" s="129">
        <v>3301089</v>
      </c>
      <c r="C342" s="129" t="s">
        <v>2861</v>
      </c>
      <c r="D342" s="129" t="s">
        <v>2860</v>
      </c>
      <c r="E342" s="133" t="str">
        <f t="shared" si="5"/>
        <v>ねつ かずひろ</v>
      </c>
      <c r="F342" s="129" t="s">
        <v>132</v>
      </c>
      <c r="G342" s="131">
        <v>39738</v>
      </c>
      <c r="H342" s="129" t="s">
        <v>2040</v>
      </c>
      <c r="I342" s="129" t="s">
        <v>2038</v>
      </c>
      <c r="J342" s="129" t="s">
        <v>110</v>
      </c>
    </row>
    <row r="343" spans="1:10" x14ac:dyDescent="0.2">
      <c r="A343" s="130" t="s">
        <v>2859</v>
      </c>
      <c r="C343" s="129" t="s">
        <v>2858</v>
      </c>
      <c r="D343" s="129" t="s">
        <v>2857</v>
      </c>
      <c r="E343" s="133" t="str">
        <f t="shared" si="5"/>
        <v>にしうえ りょう</v>
      </c>
      <c r="F343" s="129" t="s">
        <v>292</v>
      </c>
      <c r="G343" s="131">
        <v>39633</v>
      </c>
      <c r="H343" s="129" t="s">
        <v>2613</v>
      </c>
      <c r="I343" s="129" t="s">
        <v>2611</v>
      </c>
      <c r="J343" s="129" t="s">
        <v>110</v>
      </c>
    </row>
    <row r="344" spans="1:10" x14ac:dyDescent="0.2">
      <c r="A344" s="130" t="s">
        <v>2856</v>
      </c>
      <c r="B344" s="129">
        <v>3301090</v>
      </c>
      <c r="C344" s="129" t="s">
        <v>2855</v>
      </c>
      <c r="D344" s="129" t="s">
        <v>2854</v>
      </c>
      <c r="E344" s="133" t="str">
        <f t="shared" si="5"/>
        <v>あいざき もとい</v>
      </c>
      <c r="F344" s="129" t="s">
        <v>132</v>
      </c>
      <c r="G344" s="131">
        <v>39812</v>
      </c>
      <c r="H344" s="129" t="s">
        <v>2040</v>
      </c>
      <c r="I344" s="129" t="s">
        <v>2038</v>
      </c>
      <c r="J344" s="129" t="s">
        <v>110</v>
      </c>
    </row>
    <row r="345" spans="1:10" x14ac:dyDescent="0.2">
      <c r="A345" s="130" t="s">
        <v>2853</v>
      </c>
      <c r="B345" s="129">
        <v>3301081</v>
      </c>
      <c r="C345" s="129" t="s">
        <v>2852</v>
      </c>
      <c r="D345" s="129" t="s">
        <v>2851</v>
      </c>
      <c r="E345" s="133" t="str">
        <f t="shared" si="5"/>
        <v>かみむら かんた</v>
      </c>
      <c r="F345" s="129" t="s">
        <v>132</v>
      </c>
      <c r="G345" s="131">
        <v>39791</v>
      </c>
      <c r="H345" s="129" t="s">
        <v>1508</v>
      </c>
      <c r="I345" s="129" t="s">
        <v>1506</v>
      </c>
      <c r="J345" s="129" t="s">
        <v>110</v>
      </c>
    </row>
    <row r="346" spans="1:10" x14ac:dyDescent="0.2">
      <c r="A346" s="130" t="s">
        <v>2850</v>
      </c>
      <c r="B346" s="129">
        <v>3301146</v>
      </c>
      <c r="C346" s="129" t="s">
        <v>2849</v>
      </c>
      <c r="D346" s="129" t="s">
        <v>2848</v>
      </c>
      <c r="E346" s="133" t="str">
        <f t="shared" si="5"/>
        <v>ふかい かんた</v>
      </c>
      <c r="F346" s="129" t="s">
        <v>138</v>
      </c>
      <c r="G346" s="131">
        <v>40101</v>
      </c>
      <c r="H346" s="129" t="s">
        <v>1718</v>
      </c>
      <c r="I346" s="129" t="s">
        <v>1716</v>
      </c>
      <c r="J346" s="129" t="s">
        <v>110</v>
      </c>
    </row>
    <row r="347" spans="1:10" x14ac:dyDescent="0.2">
      <c r="A347" s="130" t="s">
        <v>2847</v>
      </c>
      <c r="C347" s="129" t="s">
        <v>2846</v>
      </c>
      <c r="D347" s="129" t="s">
        <v>2845</v>
      </c>
      <c r="E347" s="133" t="str">
        <f t="shared" si="5"/>
        <v>しば まひろ</v>
      </c>
      <c r="F347" s="129" t="s">
        <v>245</v>
      </c>
      <c r="G347" s="131">
        <v>39837</v>
      </c>
      <c r="H347" s="129" t="s">
        <v>589</v>
      </c>
      <c r="I347" s="129" t="s">
        <v>587</v>
      </c>
      <c r="J347" s="129" t="s">
        <v>110</v>
      </c>
    </row>
    <row r="348" spans="1:10" x14ac:dyDescent="0.2">
      <c r="A348" s="130" t="s">
        <v>2844</v>
      </c>
      <c r="B348" s="129">
        <v>3301175</v>
      </c>
      <c r="C348" s="129" t="s">
        <v>2843</v>
      </c>
      <c r="D348" s="129" t="s">
        <v>2841</v>
      </c>
      <c r="E348" s="133" t="str">
        <f t="shared" si="5"/>
        <v>おおかわら かえで</v>
      </c>
      <c r="F348" s="129" t="s">
        <v>944</v>
      </c>
      <c r="G348" s="131">
        <v>39646</v>
      </c>
      <c r="H348" s="129" t="s">
        <v>2842</v>
      </c>
      <c r="I348" s="129" t="s">
        <v>2840</v>
      </c>
      <c r="J348" s="129" t="s">
        <v>110</v>
      </c>
    </row>
    <row r="349" spans="1:10" x14ac:dyDescent="0.2">
      <c r="A349" s="130" t="s">
        <v>2839</v>
      </c>
      <c r="B349" s="129">
        <v>3301088</v>
      </c>
      <c r="C349" s="129" t="s">
        <v>2838</v>
      </c>
      <c r="D349" s="129" t="s">
        <v>2837</v>
      </c>
      <c r="E349" s="133" t="str">
        <f t="shared" si="5"/>
        <v>ひぐち みきと</v>
      </c>
      <c r="F349" s="129" t="s">
        <v>132</v>
      </c>
      <c r="G349" s="131">
        <v>39616</v>
      </c>
      <c r="H349" s="129" t="s">
        <v>2040</v>
      </c>
      <c r="I349" s="129" t="s">
        <v>2038</v>
      </c>
      <c r="J349" s="129" t="s">
        <v>110</v>
      </c>
    </row>
    <row r="350" spans="1:10" x14ac:dyDescent="0.2">
      <c r="A350" s="130" t="s">
        <v>2836</v>
      </c>
      <c r="B350" s="129">
        <v>3301106</v>
      </c>
      <c r="C350" s="129" t="s">
        <v>2835</v>
      </c>
      <c r="D350" s="129" t="s">
        <v>2834</v>
      </c>
      <c r="E350" s="133" t="str">
        <f t="shared" si="5"/>
        <v>やまもと ひだか</v>
      </c>
      <c r="F350" s="129" t="s">
        <v>138</v>
      </c>
      <c r="G350" s="131">
        <v>39803</v>
      </c>
      <c r="H350" s="129" t="s">
        <v>1195</v>
      </c>
      <c r="I350" s="129" t="s">
        <v>1193</v>
      </c>
      <c r="J350" s="129" t="s">
        <v>110</v>
      </c>
    </row>
    <row r="351" spans="1:10" x14ac:dyDescent="0.2">
      <c r="A351" s="130" t="s">
        <v>2833</v>
      </c>
      <c r="B351" s="129">
        <v>3301104</v>
      </c>
      <c r="C351" s="129" t="s">
        <v>2832</v>
      </c>
      <c r="D351" s="129" t="s">
        <v>2831</v>
      </c>
      <c r="E351" s="133" t="str">
        <f t="shared" si="5"/>
        <v>さとう けい</v>
      </c>
      <c r="F351" s="129" t="s">
        <v>138</v>
      </c>
      <c r="G351" s="131">
        <v>39747</v>
      </c>
      <c r="H351" s="129" t="s">
        <v>2532</v>
      </c>
      <c r="I351" s="129" t="s">
        <v>2530</v>
      </c>
      <c r="J351" s="129" t="s">
        <v>110</v>
      </c>
    </row>
    <row r="352" spans="1:10" x14ac:dyDescent="0.2">
      <c r="A352" s="130" t="s">
        <v>2830</v>
      </c>
      <c r="B352" s="129">
        <v>3301122</v>
      </c>
      <c r="C352" s="129" t="s">
        <v>2829</v>
      </c>
      <c r="D352" s="129" t="s">
        <v>2828</v>
      </c>
      <c r="E352" s="133" t="str">
        <f t="shared" si="5"/>
        <v>ひろさき はやて</v>
      </c>
      <c r="F352" s="129" t="s">
        <v>806</v>
      </c>
      <c r="G352" s="131">
        <v>39741</v>
      </c>
      <c r="H352" s="129" t="s">
        <v>2495</v>
      </c>
      <c r="I352" s="129" t="s">
        <v>2493</v>
      </c>
      <c r="J352" s="129" t="s">
        <v>110</v>
      </c>
    </row>
    <row r="353" spans="1:10" x14ac:dyDescent="0.2">
      <c r="A353" s="130" t="s">
        <v>2827</v>
      </c>
      <c r="B353" s="129">
        <v>3301123</v>
      </c>
      <c r="C353" s="129" t="s">
        <v>2826</v>
      </c>
      <c r="D353" s="129" t="s">
        <v>2825</v>
      </c>
      <c r="E353" s="133" t="str">
        <f t="shared" si="5"/>
        <v>にしかわ おうすけ</v>
      </c>
      <c r="F353" s="129" t="s">
        <v>806</v>
      </c>
      <c r="G353" s="131">
        <v>39764</v>
      </c>
      <c r="H353" s="129" t="s">
        <v>2495</v>
      </c>
      <c r="I353" s="129" t="s">
        <v>2493</v>
      </c>
      <c r="J353" s="129" t="s">
        <v>110</v>
      </c>
    </row>
    <row r="354" spans="1:10" x14ac:dyDescent="0.2">
      <c r="A354" s="130" t="s">
        <v>2824</v>
      </c>
      <c r="C354" s="129" t="s">
        <v>2823</v>
      </c>
      <c r="D354" s="129" t="s">
        <v>2821</v>
      </c>
      <c r="E354" s="133" t="str">
        <f t="shared" si="5"/>
        <v>なかむら とも</v>
      </c>
      <c r="F354" s="129" t="s">
        <v>754</v>
      </c>
      <c r="G354" s="131">
        <v>29490</v>
      </c>
      <c r="H354" s="129" t="s">
        <v>2822</v>
      </c>
      <c r="I354" s="129" t="s">
        <v>2820</v>
      </c>
      <c r="J354" s="129" t="s">
        <v>110</v>
      </c>
    </row>
    <row r="355" spans="1:10" x14ac:dyDescent="0.2">
      <c r="A355" s="130" t="s">
        <v>2819</v>
      </c>
      <c r="B355" s="129">
        <v>3301111</v>
      </c>
      <c r="C355" s="129" t="s">
        <v>2818</v>
      </c>
      <c r="D355" s="129" t="s">
        <v>2817</v>
      </c>
      <c r="E355" s="133" t="str">
        <f t="shared" si="5"/>
        <v>ふるた りくと</v>
      </c>
      <c r="F355" s="129" t="s">
        <v>144</v>
      </c>
      <c r="G355" s="131">
        <v>39594</v>
      </c>
      <c r="H355" s="129" t="s">
        <v>2193</v>
      </c>
      <c r="I355" s="129" t="s">
        <v>2191</v>
      </c>
      <c r="J355" s="129" t="s">
        <v>110</v>
      </c>
    </row>
    <row r="356" spans="1:10" x14ac:dyDescent="0.2">
      <c r="A356" s="130" t="s">
        <v>2816</v>
      </c>
      <c r="C356" s="129" t="s">
        <v>2815</v>
      </c>
      <c r="D356" s="129" t="s">
        <v>2814</v>
      </c>
      <c r="E356" s="133" t="str">
        <f t="shared" si="5"/>
        <v>あべ りんたろう</v>
      </c>
      <c r="F356" s="129" t="s">
        <v>150</v>
      </c>
      <c r="G356" s="131">
        <v>37260</v>
      </c>
      <c r="H356" s="129" t="s">
        <v>814</v>
      </c>
      <c r="I356" s="129" t="s">
        <v>812</v>
      </c>
      <c r="J356" s="129" t="s">
        <v>110</v>
      </c>
    </row>
    <row r="357" spans="1:10" x14ac:dyDescent="0.2">
      <c r="A357" s="130" t="s">
        <v>2813</v>
      </c>
      <c r="C357" s="129" t="s">
        <v>2812</v>
      </c>
      <c r="D357" s="129" t="s">
        <v>2810</v>
      </c>
      <c r="E357" s="133" t="str">
        <f t="shared" si="5"/>
        <v>はすみ しゅうた</v>
      </c>
      <c r="F357" s="129" t="s">
        <v>542</v>
      </c>
      <c r="G357" s="131">
        <v>36500</v>
      </c>
      <c r="H357" s="129" t="s">
        <v>2811</v>
      </c>
      <c r="I357" s="129" t="s">
        <v>2809</v>
      </c>
      <c r="J357" s="129" t="s">
        <v>110</v>
      </c>
    </row>
    <row r="358" spans="1:10" x14ac:dyDescent="0.2">
      <c r="A358" s="130" t="s">
        <v>2808</v>
      </c>
      <c r="B358" s="129">
        <v>3301107</v>
      </c>
      <c r="C358" s="129" t="s">
        <v>2807</v>
      </c>
      <c r="D358" s="129" t="s">
        <v>2806</v>
      </c>
      <c r="E358" s="133" t="str">
        <f t="shared" si="5"/>
        <v>ふじさわ れん</v>
      </c>
      <c r="F358" s="129" t="s">
        <v>138</v>
      </c>
      <c r="G358" s="131">
        <v>39630</v>
      </c>
      <c r="H358" s="129" t="s">
        <v>1195</v>
      </c>
      <c r="I358" s="129" t="s">
        <v>1193</v>
      </c>
      <c r="J358" s="129" t="s">
        <v>110</v>
      </c>
    </row>
    <row r="359" spans="1:10" x14ac:dyDescent="0.2">
      <c r="A359" s="130" t="s">
        <v>2805</v>
      </c>
      <c r="B359" s="129">
        <v>3301092</v>
      </c>
      <c r="C359" s="129" t="s">
        <v>2804</v>
      </c>
      <c r="D359" s="129" t="s">
        <v>2802</v>
      </c>
      <c r="E359" s="133" t="str">
        <f t="shared" si="5"/>
        <v>こぬま とき</v>
      </c>
      <c r="F359" s="129" t="s">
        <v>150</v>
      </c>
      <c r="G359" s="131">
        <v>39129</v>
      </c>
      <c r="H359" s="129" t="s">
        <v>2803</v>
      </c>
      <c r="I359" s="129" t="s">
        <v>2801</v>
      </c>
      <c r="J359" s="129" t="s">
        <v>110</v>
      </c>
    </row>
    <row r="360" spans="1:10" x14ac:dyDescent="0.2">
      <c r="A360" s="130" t="s">
        <v>2800</v>
      </c>
      <c r="B360" s="129">
        <v>3301120</v>
      </c>
      <c r="C360" s="129" t="s">
        <v>2799</v>
      </c>
      <c r="D360" s="129" t="s">
        <v>2798</v>
      </c>
      <c r="E360" s="133" t="str">
        <f t="shared" si="5"/>
        <v>あんざい しおん</v>
      </c>
      <c r="F360" s="129" t="s">
        <v>542</v>
      </c>
      <c r="G360" s="131">
        <v>39542</v>
      </c>
      <c r="H360" s="129" t="s">
        <v>2500</v>
      </c>
      <c r="I360" s="129" t="s">
        <v>2498</v>
      </c>
      <c r="J360" s="129" t="s">
        <v>110</v>
      </c>
    </row>
    <row r="361" spans="1:10" x14ac:dyDescent="0.2">
      <c r="A361" s="130" t="s">
        <v>2797</v>
      </c>
      <c r="C361" s="129" t="s">
        <v>2796</v>
      </c>
      <c r="D361" s="129" t="s">
        <v>2795</v>
      </c>
      <c r="E361" s="133" t="str">
        <f t="shared" si="5"/>
        <v>わだ りく</v>
      </c>
      <c r="F361" s="129" t="s">
        <v>232</v>
      </c>
      <c r="G361" s="131">
        <v>38671</v>
      </c>
      <c r="H361" s="129" t="s">
        <v>1248</v>
      </c>
      <c r="I361" s="129" t="s">
        <v>1246</v>
      </c>
      <c r="J361" s="129" t="s">
        <v>110</v>
      </c>
    </row>
    <row r="362" spans="1:10" x14ac:dyDescent="0.2">
      <c r="A362" s="130" t="s">
        <v>2794</v>
      </c>
      <c r="B362" s="129">
        <v>3301116</v>
      </c>
      <c r="C362" s="129" t="s">
        <v>2793</v>
      </c>
      <c r="D362" s="129" t="s">
        <v>2792</v>
      </c>
      <c r="E362" s="133" t="str">
        <f t="shared" si="5"/>
        <v>こまざき はんた</v>
      </c>
      <c r="F362" s="129" t="s">
        <v>449</v>
      </c>
      <c r="G362" s="131">
        <v>38391</v>
      </c>
      <c r="H362" s="129" t="s">
        <v>2784</v>
      </c>
      <c r="I362" s="129" t="s">
        <v>2782</v>
      </c>
      <c r="J362" s="129" t="s">
        <v>110</v>
      </c>
    </row>
    <row r="363" spans="1:10" x14ac:dyDescent="0.2">
      <c r="A363" s="130" t="s">
        <v>2791</v>
      </c>
      <c r="B363" s="129">
        <v>3301171</v>
      </c>
      <c r="C363" s="129" t="s">
        <v>2790</v>
      </c>
      <c r="D363" s="129" t="s">
        <v>2788</v>
      </c>
      <c r="E363" s="133" t="str">
        <f t="shared" si="5"/>
        <v>ほそかわ ひろし</v>
      </c>
      <c r="F363" s="129" t="s">
        <v>150</v>
      </c>
      <c r="G363" s="131">
        <v>38876</v>
      </c>
      <c r="H363" s="129" t="s">
        <v>2789</v>
      </c>
      <c r="I363" s="129" t="s">
        <v>2787</v>
      </c>
      <c r="J363" s="129" t="s">
        <v>110</v>
      </c>
    </row>
    <row r="364" spans="1:10" x14ac:dyDescent="0.2">
      <c r="A364" s="130" t="s">
        <v>2786</v>
      </c>
      <c r="C364" s="129" t="s">
        <v>2785</v>
      </c>
      <c r="D364" s="129" t="s">
        <v>2783</v>
      </c>
      <c r="E364" s="133" t="str">
        <f t="shared" si="5"/>
        <v>くさか ひろと</v>
      </c>
      <c r="F364" s="129" t="s">
        <v>449</v>
      </c>
      <c r="G364" s="131">
        <v>38690</v>
      </c>
      <c r="H364" s="129" t="s">
        <v>2784</v>
      </c>
      <c r="I364" s="129" t="s">
        <v>2782</v>
      </c>
      <c r="J364" s="129" t="s">
        <v>110</v>
      </c>
    </row>
    <row r="365" spans="1:10" x14ac:dyDescent="0.2">
      <c r="A365" s="130" t="s">
        <v>2781</v>
      </c>
      <c r="C365" s="129" t="s">
        <v>2780</v>
      </c>
      <c r="D365" s="129" t="s">
        <v>2779</v>
      </c>
      <c r="E365" s="133" t="str">
        <f t="shared" si="5"/>
        <v>かきぬま ゆうき</v>
      </c>
      <c r="F365" s="129" t="s">
        <v>292</v>
      </c>
      <c r="G365" s="131">
        <v>39744</v>
      </c>
      <c r="H365" s="129" t="s">
        <v>2613</v>
      </c>
      <c r="I365" s="129" t="s">
        <v>2611</v>
      </c>
      <c r="J365" s="129" t="s">
        <v>110</v>
      </c>
    </row>
    <row r="366" spans="1:10" x14ac:dyDescent="0.2">
      <c r="A366" s="130" t="s">
        <v>2778</v>
      </c>
      <c r="B366" s="129">
        <v>3301093</v>
      </c>
      <c r="C366" s="129" t="s">
        <v>2777</v>
      </c>
      <c r="D366" s="129" t="s">
        <v>2776</v>
      </c>
      <c r="E366" s="133" t="str">
        <f t="shared" si="5"/>
        <v>やの まさはる</v>
      </c>
      <c r="F366" s="129" t="s">
        <v>138</v>
      </c>
      <c r="G366" s="131">
        <v>39588</v>
      </c>
      <c r="H366" s="129" t="s">
        <v>1718</v>
      </c>
      <c r="I366" s="129" t="s">
        <v>1716</v>
      </c>
      <c r="J366" s="129" t="s">
        <v>110</v>
      </c>
    </row>
    <row r="367" spans="1:10" x14ac:dyDescent="0.2">
      <c r="A367" s="130" t="s">
        <v>2775</v>
      </c>
      <c r="B367" s="129">
        <v>3301110</v>
      </c>
      <c r="C367" s="129" t="s">
        <v>2774</v>
      </c>
      <c r="D367" s="129" t="s">
        <v>2773</v>
      </c>
      <c r="E367" s="133" t="str">
        <f t="shared" si="5"/>
        <v>さくらば とうた</v>
      </c>
      <c r="F367" s="129" t="s">
        <v>144</v>
      </c>
      <c r="G367" s="131">
        <v>39451</v>
      </c>
      <c r="H367" s="129" t="s">
        <v>2193</v>
      </c>
      <c r="I367" s="129" t="s">
        <v>2191</v>
      </c>
      <c r="J367" s="129" t="s">
        <v>110</v>
      </c>
    </row>
    <row r="368" spans="1:10" x14ac:dyDescent="0.2">
      <c r="A368" s="130" t="s">
        <v>2772</v>
      </c>
      <c r="C368" s="129" t="s">
        <v>2771</v>
      </c>
      <c r="D368" s="129" t="s">
        <v>2770</v>
      </c>
      <c r="E368" s="133" t="str">
        <f t="shared" si="5"/>
        <v>たかはし きょうすけ</v>
      </c>
      <c r="F368" s="129" t="s">
        <v>144</v>
      </c>
      <c r="G368" s="131">
        <v>39223</v>
      </c>
      <c r="H368" s="129" t="s">
        <v>2396</v>
      </c>
      <c r="I368" s="129" t="s">
        <v>2394</v>
      </c>
      <c r="J368" s="129" t="s">
        <v>110</v>
      </c>
    </row>
    <row r="369" spans="1:10" x14ac:dyDescent="0.2">
      <c r="A369" s="130" t="s">
        <v>2769</v>
      </c>
      <c r="B369" s="129">
        <v>3301115</v>
      </c>
      <c r="C369" s="129" t="s">
        <v>2768</v>
      </c>
      <c r="D369" s="129" t="s">
        <v>2767</v>
      </c>
      <c r="E369" s="133" t="str">
        <f t="shared" si="5"/>
        <v>ふちた やまと</v>
      </c>
      <c r="F369" s="129" t="s">
        <v>150</v>
      </c>
      <c r="G369" s="131">
        <v>38720</v>
      </c>
      <c r="H369" s="129" t="s">
        <v>2548</v>
      </c>
      <c r="I369" s="129" t="s">
        <v>2546</v>
      </c>
      <c r="J369" s="129" t="s">
        <v>110</v>
      </c>
    </row>
    <row r="370" spans="1:10" x14ac:dyDescent="0.2">
      <c r="A370" s="130" t="s">
        <v>2766</v>
      </c>
      <c r="C370" s="129" t="s">
        <v>2765</v>
      </c>
      <c r="D370" s="129" t="s">
        <v>2763</v>
      </c>
      <c r="E370" s="133" t="str">
        <f t="shared" si="5"/>
        <v>さとう あきお</v>
      </c>
      <c r="F370" s="129" t="s">
        <v>232</v>
      </c>
      <c r="G370" s="131">
        <v>22038</v>
      </c>
      <c r="H370" s="129" t="s">
        <v>2764</v>
      </c>
      <c r="I370" s="129" t="s">
        <v>2762</v>
      </c>
      <c r="J370" s="129" t="s">
        <v>110</v>
      </c>
    </row>
    <row r="371" spans="1:10" x14ac:dyDescent="0.2">
      <c r="A371" s="130" t="s">
        <v>2761</v>
      </c>
      <c r="C371" s="129" t="s">
        <v>2760</v>
      </c>
      <c r="D371" s="129" t="s">
        <v>2758</v>
      </c>
      <c r="E371" s="133" t="str">
        <f t="shared" si="5"/>
        <v>なかむら かいき</v>
      </c>
      <c r="F371" s="129" t="s">
        <v>372</v>
      </c>
      <c r="G371" s="131">
        <v>39688</v>
      </c>
      <c r="H371" s="129" t="s">
        <v>2759</v>
      </c>
      <c r="I371" s="129" t="s">
        <v>2757</v>
      </c>
      <c r="J371" s="129" t="s">
        <v>110</v>
      </c>
    </row>
    <row r="372" spans="1:10" x14ac:dyDescent="0.2">
      <c r="A372" s="130" t="s">
        <v>2756</v>
      </c>
      <c r="B372" s="129">
        <v>3301118</v>
      </c>
      <c r="C372" s="129" t="s">
        <v>2755</v>
      </c>
      <c r="D372" s="129" t="s">
        <v>2754</v>
      </c>
      <c r="E372" s="133" t="str">
        <f t="shared" si="5"/>
        <v>かきざき じん</v>
      </c>
      <c r="F372" s="129" t="s">
        <v>542</v>
      </c>
      <c r="G372" s="131">
        <v>39474</v>
      </c>
      <c r="H372" s="129" t="s">
        <v>2500</v>
      </c>
      <c r="I372" s="129" t="s">
        <v>2498</v>
      </c>
      <c r="J372" s="129" t="s">
        <v>110</v>
      </c>
    </row>
    <row r="373" spans="1:10" x14ac:dyDescent="0.2">
      <c r="A373" s="130" t="s">
        <v>2753</v>
      </c>
      <c r="B373" s="129">
        <v>3301119</v>
      </c>
      <c r="C373" s="129" t="s">
        <v>2752</v>
      </c>
      <c r="D373" s="129" t="s">
        <v>2751</v>
      </c>
      <c r="E373" s="133" t="str">
        <f t="shared" si="5"/>
        <v>やぐち こたろう</v>
      </c>
      <c r="F373" s="129" t="s">
        <v>542</v>
      </c>
      <c r="G373" s="131">
        <v>39660</v>
      </c>
      <c r="H373" s="129" t="s">
        <v>2500</v>
      </c>
      <c r="I373" s="129" t="s">
        <v>2498</v>
      </c>
      <c r="J373" s="129" t="s">
        <v>110</v>
      </c>
    </row>
    <row r="374" spans="1:10" x14ac:dyDescent="0.2">
      <c r="A374" s="130" t="s">
        <v>2750</v>
      </c>
      <c r="B374" s="129">
        <v>3300993</v>
      </c>
      <c r="C374" s="129" t="s">
        <v>2749</v>
      </c>
      <c r="D374" s="129" t="s">
        <v>2748</v>
      </c>
      <c r="E374" s="133" t="str">
        <f t="shared" si="5"/>
        <v>さいき おうり</v>
      </c>
      <c r="F374" s="129" t="s">
        <v>150</v>
      </c>
      <c r="G374" s="131">
        <v>39068</v>
      </c>
      <c r="H374" s="129" t="s">
        <v>938</v>
      </c>
      <c r="I374" s="129" t="s">
        <v>936</v>
      </c>
      <c r="J374" s="129" t="s">
        <v>110</v>
      </c>
    </row>
    <row r="375" spans="1:10" x14ac:dyDescent="0.2">
      <c r="A375" s="130" t="s">
        <v>2747</v>
      </c>
      <c r="B375" s="129">
        <v>3300971</v>
      </c>
      <c r="C375" s="129" t="s">
        <v>2746</v>
      </c>
      <c r="D375" s="129" t="s">
        <v>2744</v>
      </c>
      <c r="E375" s="133" t="str">
        <f t="shared" si="5"/>
        <v>えむら りゅう</v>
      </c>
      <c r="F375" s="129" t="s">
        <v>150</v>
      </c>
      <c r="G375" s="131">
        <v>39062</v>
      </c>
      <c r="H375" s="129" t="s">
        <v>2745</v>
      </c>
      <c r="I375" s="129" t="s">
        <v>2743</v>
      </c>
      <c r="J375" s="129" t="s">
        <v>110</v>
      </c>
    </row>
    <row r="376" spans="1:10" x14ac:dyDescent="0.2">
      <c r="A376" s="130" t="s">
        <v>2742</v>
      </c>
      <c r="C376" s="129" t="s">
        <v>2741</v>
      </c>
      <c r="D376" s="129" t="s">
        <v>2740</v>
      </c>
      <c r="E376" s="133" t="str">
        <f t="shared" si="5"/>
        <v>なつほり ふくや</v>
      </c>
      <c r="F376" s="129" t="s">
        <v>150</v>
      </c>
      <c r="G376" s="131">
        <v>38504</v>
      </c>
      <c r="H376" s="129" t="s">
        <v>2340</v>
      </c>
      <c r="I376" s="129" t="s">
        <v>2338</v>
      </c>
      <c r="J376" s="129" t="s">
        <v>110</v>
      </c>
    </row>
    <row r="377" spans="1:10" x14ac:dyDescent="0.2">
      <c r="A377" s="130" t="s">
        <v>2739</v>
      </c>
      <c r="B377" s="129">
        <v>3301130</v>
      </c>
      <c r="C377" s="129" t="s">
        <v>2738</v>
      </c>
      <c r="D377" s="129" t="s">
        <v>2737</v>
      </c>
      <c r="E377" s="133" t="str">
        <f t="shared" si="5"/>
        <v>まるやま たくと</v>
      </c>
      <c r="F377" s="129" t="s">
        <v>338</v>
      </c>
      <c r="G377" s="131">
        <v>39965</v>
      </c>
      <c r="H377" s="129" t="s">
        <v>1065</v>
      </c>
      <c r="I377" s="129" t="s">
        <v>1063</v>
      </c>
      <c r="J377" s="129" t="s">
        <v>110</v>
      </c>
    </row>
    <row r="378" spans="1:10" x14ac:dyDescent="0.2">
      <c r="A378" s="130" t="s">
        <v>2736</v>
      </c>
      <c r="B378" s="129">
        <v>3301158</v>
      </c>
      <c r="C378" s="129" t="s">
        <v>2735</v>
      </c>
      <c r="D378" s="129" t="s">
        <v>2734</v>
      </c>
      <c r="E378" s="133" t="str">
        <f t="shared" si="5"/>
        <v>まつざわ じん</v>
      </c>
      <c r="F378" s="129" t="s">
        <v>338</v>
      </c>
      <c r="G378" s="131">
        <v>40162</v>
      </c>
      <c r="H378" s="129" t="s">
        <v>1065</v>
      </c>
      <c r="I378" s="129" t="s">
        <v>1063</v>
      </c>
      <c r="J378" s="129" t="s">
        <v>110</v>
      </c>
    </row>
    <row r="379" spans="1:10" x14ac:dyDescent="0.2">
      <c r="A379" s="130" t="s">
        <v>2733</v>
      </c>
      <c r="B379" s="129">
        <v>3301127</v>
      </c>
      <c r="C379" s="129" t="s">
        <v>2732</v>
      </c>
      <c r="D379" s="129" t="s">
        <v>2731</v>
      </c>
      <c r="E379" s="133" t="str">
        <f t="shared" si="5"/>
        <v>やまもと なつめ</v>
      </c>
      <c r="F379" s="129" t="s">
        <v>338</v>
      </c>
      <c r="G379" s="131">
        <v>40026</v>
      </c>
      <c r="H379" s="129" t="s">
        <v>2671</v>
      </c>
      <c r="I379" s="129" t="s">
        <v>2669</v>
      </c>
      <c r="J379" s="129" t="s">
        <v>110</v>
      </c>
    </row>
    <row r="380" spans="1:10" x14ac:dyDescent="0.2">
      <c r="A380" s="130" t="s">
        <v>2730</v>
      </c>
      <c r="B380" s="129">
        <v>3301132</v>
      </c>
      <c r="C380" s="129" t="s">
        <v>2729</v>
      </c>
      <c r="D380" s="129" t="s">
        <v>2728</v>
      </c>
      <c r="E380" s="133" t="str">
        <f t="shared" si="5"/>
        <v>ふかいし あらた</v>
      </c>
      <c r="F380" s="129" t="s">
        <v>338</v>
      </c>
      <c r="G380" s="131">
        <v>40205</v>
      </c>
      <c r="H380" s="129" t="s">
        <v>1065</v>
      </c>
      <c r="I380" s="129" t="s">
        <v>1063</v>
      </c>
      <c r="J380" s="129" t="s">
        <v>110</v>
      </c>
    </row>
    <row r="381" spans="1:10" x14ac:dyDescent="0.2">
      <c r="A381" s="130" t="s">
        <v>2727</v>
      </c>
      <c r="B381" s="129">
        <v>3301166</v>
      </c>
      <c r="C381" s="129" t="s">
        <v>2726</v>
      </c>
      <c r="D381" s="129" t="s">
        <v>2725</v>
      </c>
      <c r="E381" s="133" t="str">
        <f t="shared" si="5"/>
        <v>みやむら れんたろう</v>
      </c>
      <c r="F381" s="129" t="s">
        <v>338</v>
      </c>
      <c r="G381" s="131">
        <v>39999</v>
      </c>
      <c r="H381" s="129" t="s">
        <v>2244</v>
      </c>
      <c r="I381" s="129" t="s">
        <v>2242</v>
      </c>
      <c r="J381" s="129" t="s">
        <v>110</v>
      </c>
    </row>
    <row r="382" spans="1:10" x14ac:dyDescent="0.2">
      <c r="A382" s="130" t="s">
        <v>2724</v>
      </c>
      <c r="B382" s="129">
        <v>3301152</v>
      </c>
      <c r="C382" s="129" t="s">
        <v>2723</v>
      </c>
      <c r="D382" s="129" t="s">
        <v>2722</v>
      </c>
      <c r="E382" s="133" t="str">
        <f t="shared" si="5"/>
        <v>てらしま こうたろう</v>
      </c>
      <c r="F382" s="129" t="s">
        <v>150</v>
      </c>
      <c r="G382" s="131">
        <v>39064</v>
      </c>
      <c r="H382" s="129" t="s">
        <v>938</v>
      </c>
      <c r="I382" s="129" t="s">
        <v>936</v>
      </c>
      <c r="J382" s="129" t="s">
        <v>110</v>
      </c>
    </row>
    <row r="383" spans="1:10" x14ac:dyDescent="0.2">
      <c r="A383" s="130" t="s">
        <v>2721</v>
      </c>
      <c r="B383" s="129">
        <v>3301139</v>
      </c>
      <c r="C383" s="129" t="s">
        <v>2720</v>
      </c>
      <c r="D383" s="129" t="s">
        <v>2719</v>
      </c>
      <c r="E383" s="133" t="str">
        <f t="shared" si="5"/>
        <v>やじま きよあき</v>
      </c>
      <c r="F383" s="129" t="s">
        <v>338</v>
      </c>
      <c r="G383" s="131">
        <v>40028</v>
      </c>
      <c r="H383" s="129" t="s">
        <v>1065</v>
      </c>
      <c r="I383" s="129" t="s">
        <v>1063</v>
      </c>
      <c r="J383" s="129" t="s">
        <v>110</v>
      </c>
    </row>
    <row r="384" spans="1:10" x14ac:dyDescent="0.2">
      <c r="A384" s="130" t="s">
        <v>2718</v>
      </c>
      <c r="B384" s="129">
        <v>3300958</v>
      </c>
      <c r="C384" s="129" t="s">
        <v>2717</v>
      </c>
      <c r="D384" s="129" t="s">
        <v>2716</v>
      </c>
      <c r="E384" s="133" t="str">
        <f t="shared" si="5"/>
        <v>こぼのき つかさ</v>
      </c>
      <c r="F384" s="129" t="s">
        <v>429</v>
      </c>
      <c r="G384" s="131">
        <v>33577</v>
      </c>
      <c r="H384" s="129" t="s">
        <v>2326</v>
      </c>
      <c r="I384" s="129" t="s">
        <v>2324</v>
      </c>
      <c r="J384" s="129" t="s">
        <v>110</v>
      </c>
    </row>
    <row r="385" spans="1:10" x14ac:dyDescent="0.2">
      <c r="A385" s="130" t="s">
        <v>2715</v>
      </c>
      <c r="B385" s="129">
        <v>3301173</v>
      </c>
      <c r="C385" s="129" t="s">
        <v>2714</v>
      </c>
      <c r="D385" s="129" t="s">
        <v>2713</v>
      </c>
      <c r="E385" s="133" t="str">
        <f t="shared" si="5"/>
        <v>いしかわ かずほ</v>
      </c>
      <c r="F385" s="129" t="s">
        <v>338</v>
      </c>
      <c r="G385" s="131">
        <v>40034</v>
      </c>
      <c r="H385" s="129" t="s">
        <v>2244</v>
      </c>
      <c r="I385" s="129" t="s">
        <v>2242</v>
      </c>
      <c r="J385" s="129" t="s">
        <v>110</v>
      </c>
    </row>
    <row r="386" spans="1:10" x14ac:dyDescent="0.2">
      <c r="A386" s="130" t="s">
        <v>2712</v>
      </c>
      <c r="C386" s="129" t="s">
        <v>2711</v>
      </c>
      <c r="D386" s="129" t="s">
        <v>2710</v>
      </c>
      <c r="E386" s="133" t="str">
        <f t="shared" ref="E386:E449" si="6">PHONETIC(D386)</f>
        <v>おんだ ともあき</v>
      </c>
      <c r="F386" s="129" t="s">
        <v>245</v>
      </c>
      <c r="G386" s="131">
        <v>20961</v>
      </c>
      <c r="H386" s="129" t="s">
        <v>2704</v>
      </c>
      <c r="I386" s="129" t="s">
        <v>1684</v>
      </c>
      <c r="J386" s="129" t="s">
        <v>110</v>
      </c>
    </row>
    <row r="387" spans="1:10" x14ac:dyDescent="0.2">
      <c r="A387" s="130" t="s">
        <v>2709</v>
      </c>
      <c r="C387" s="129" t="s">
        <v>2708</v>
      </c>
      <c r="D387" s="129" t="s">
        <v>2707</v>
      </c>
      <c r="E387" s="133" t="str">
        <f t="shared" si="6"/>
        <v>せきはら よしあき</v>
      </c>
      <c r="F387" s="129" t="s">
        <v>245</v>
      </c>
      <c r="G387" s="131">
        <v>21820</v>
      </c>
      <c r="H387" s="129" t="s">
        <v>2704</v>
      </c>
      <c r="I387" s="129" t="s">
        <v>1684</v>
      </c>
      <c r="J387" s="129" t="s">
        <v>110</v>
      </c>
    </row>
    <row r="388" spans="1:10" x14ac:dyDescent="0.2">
      <c r="A388" s="130" t="s">
        <v>2706</v>
      </c>
      <c r="C388" s="129" t="s">
        <v>2705</v>
      </c>
      <c r="D388" s="129" t="s">
        <v>2703</v>
      </c>
      <c r="E388" s="133" t="str">
        <f t="shared" si="6"/>
        <v>すがはら まなぶ</v>
      </c>
      <c r="F388" s="129" t="s">
        <v>245</v>
      </c>
      <c r="G388" s="131">
        <v>27026</v>
      </c>
      <c r="H388" s="129" t="s">
        <v>2704</v>
      </c>
      <c r="I388" s="129" t="s">
        <v>1684</v>
      </c>
      <c r="J388" s="129" t="s">
        <v>110</v>
      </c>
    </row>
    <row r="389" spans="1:10" x14ac:dyDescent="0.2">
      <c r="A389" s="130" t="s">
        <v>2702</v>
      </c>
      <c r="C389" s="129" t="s">
        <v>2701</v>
      </c>
      <c r="D389" s="129" t="s">
        <v>2700</v>
      </c>
      <c r="E389" s="133" t="str">
        <f t="shared" si="6"/>
        <v>たぎし やまと</v>
      </c>
      <c r="F389" s="129" t="s">
        <v>150</v>
      </c>
      <c r="G389" s="131">
        <v>37874</v>
      </c>
      <c r="H389" s="129" t="s">
        <v>986</v>
      </c>
      <c r="I389" s="129" t="s">
        <v>984</v>
      </c>
      <c r="J389" s="129" t="s">
        <v>110</v>
      </c>
    </row>
    <row r="390" spans="1:10" x14ac:dyDescent="0.2">
      <c r="A390" s="130" t="s">
        <v>2699</v>
      </c>
      <c r="C390" s="129" t="s">
        <v>2698</v>
      </c>
      <c r="D390" s="129" t="s">
        <v>2697</v>
      </c>
      <c r="E390" s="133" t="str">
        <f t="shared" si="6"/>
        <v>しもの かい</v>
      </c>
      <c r="F390" s="129" t="s">
        <v>150</v>
      </c>
      <c r="G390" s="131">
        <v>37424</v>
      </c>
      <c r="H390" s="129" t="s">
        <v>897</v>
      </c>
      <c r="I390" s="129" t="s">
        <v>895</v>
      </c>
      <c r="J390" s="129" t="s">
        <v>110</v>
      </c>
    </row>
    <row r="391" spans="1:10" x14ac:dyDescent="0.2">
      <c r="A391" s="130" t="s">
        <v>2696</v>
      </c>
      <c r="C391" s="129" t="s">
        <v>2695</v>
      </c>
      <c r="D391" s="129" t="s">
        <v>2694</v>
      </c>
      <c r="E391" s="133" t="str">
        <f t="shared" si="6"/>
        <v>おおの しゅんすけ</v>
      </c>
      <c r="F391" s="129" t="s">
        <v>150</v>
      </c>
      <c r="G391" s="131">
        <v>38013</v>
      </c>
      <c r="H391" s="129" t="s">
        <v>897</v>
      </c>
      <c r="I391" s="129" t="s">
        <v>895</v>
      </c>
      <c r="J391" s="129" t="s">
        <v>110</v>
      </c>
    </row>
    <row r="392" spans="1:10" x14ac:dyDescent="0.2">
      <c r="A392" s="130" t="s">
        <v>2693</v>
      </c>
      <c r="C392" s="129" t="s">
        <v>2692</v>
      </c>
      <c r="D392" s="129" t="s">
        <v>2691</v>
      </c>
      <c r="E392" s="133" t="str">
        <f t="shared" si="6"/>
        <v>こばやし だいき</v>
      </c>
      <c r="F392" s="129" t="s">
        <v>138</v>
      </c>
      <c r="G392" s="131">
        <v>35454</v>
      </c>
      <c r="H392" s="129" t="s">
        <v>2318</v>
      </c>
      <c r="I392" s="129" t="s">
        <v>2316</v>
      </c>
      <c r="J392" s="129" t="s">
        <v>110</v>
      </c>
    </row>
    <row r="393" spans="1:10" x14ac:dyDescent="0.2">
      <c r="A393" s="130" t="s">
        <v>2690</v>
      </c>
      <c r="C393" s="129" t="s">
        <v>2689</v>
      </c>
      <c r="D393" s="129" t="s">
        <v>2687</v>
      </c>
      <c r="E393" s="133" t="str">
        <f t="shared" si="6"/>
        <v>ちば たいき</v>
      </c>
      <c r="F393" s="129" t="s">
        <v>150</v>
      </c>
      <c r="G393" s="131">
        <v>37929</v>
      </c>
      <c r="H393" s="129" t="s">
        <v>2688</v>
      </c>
      <c r="I393" s="129" t="s">
        <v>2686</v>
      </c>
      <c r="J393" s="129" t="s">
        <v>110</v>
      </c>
    </row>
    <row r="394" spans="1:10" x14ac:dyDescent="0.2">
      <c r="A394" s="130" t="s">
        <v>2685</v>
      </c>
      <c r="C394" s="129" t="s">
        <v>2684</v>
      </c>
      <c r="D394" s="129" t="s">
        <v>2683</v>
      </c>
      <c r="E394" s="133" t="str">
        <f t="shared" si="6"/>
        <v>さいとう えいと</v>
      </c>
      <c r="F394" s="129" t="s">
        <v>150</v>
      </c>
      <c r="G394" s="131">
        <v>37853</v>
      </c>
      <c r="H394" s="129" t="s">
        <v>175</v>
      </c>
      <c r="I394" s="129" t="s">
        <v>173</v>
      </c>
      <c r="J394" s="129" t="s">
        <v>110</v>
      </c>
    </row>
    <row r="395" spans="1:10" x14ac:dyDescent="0.2">
      <c r="A395" s="130" t="s">
        <v>2682</v>
      </c>
      <c r="C395" s="129" t="s">
        <v>2681</v>
      </c>
      <c r="D395" s="129" t="s">
        <v>2680</v>
      </c>
      <c r="E395" s="133" t="str">
        <f t="shared" si="6"/>
        <v>わたなべ あずさ</v>
      </c>
      <c r="F395" s="129" t="s">
        <v>150</v>
      </c>
      <c r="G395" s="131">
        <v>38014</v>
      </c>
      <c r="H395" s="129" t="s">
        <v>175</v>
      </c>
      <c r="I395" s="129" t="s">
        <v>173</v>
      </c>
      <c r="J395" s="129" t="s">
        <v>110</v>
      </c>
    </row>
    <row r="396" spans="1:10" x14ac:dyDescent="0.2">
      <c r="A396" s="130" t="s">
        <v>2679</v>
      </c>
      <c r="C396" s="129" t="s">
        <v>2678</v>
      </c>
      <c r="D396" s="129" t="s">
        <v>2677</v>
      </c>
      <c r="E396" s="133" t="str">
        <f t="shared" si="6"/>
        <v>みやざき まさあき</v>
      </c>
      <c r="F396" s="129" t="s">
        <v>150</v>
      </c>
      <c r="G396" s="131">
        <v>37637</v>
      </c>
      <c r="H396" s="129" t="s">
        <v>175</v>
      </c>
      <c r="I396" s="129" t="s">
        <v>173</v>
      </c>
      <c r="J396" s="129" t="s">
        <v>110</v>
      </c>
    </row>
    <row r="397" spans="1:10" x14ac:dyDescent="0.2">
      <c r="A397" s="130" t="s">
        <v>2676</v>
      </c>
      <c r="C397" s="129" t="s">
        <v>2675</v>
      </c>
      <c r="D397" s="129" t="s">
        <v>2674</v>
      </c>
      <c r="E397" s="133" t="str">
        <f t="shared" si="6"/>
        <v>たしろ けいた</v>
      </c>
      <c r="F397" s="129" t="s">
        <v>150</v>
      </c>
      <c r="G397" s="131">
        <v>37900</v>
      </c>
      <c r="H397" s="129" t="s">
        <v>969</v>
      </c>
      <c r="I397" s="129" t="s">
        <v>967</v>
      </c>
      <c r="J397" s="129" t="s">
        <v>110</v>
      </c>
    </row>
    <row r="398" spans="1:10" x14ac:dyDescent="0.2">
      <c r="A398" s="130" t="s">
        <v>2673</v>
      </c>
      <c r="B398" s="129">
        <v>3301133</v>
      </c>
      <c r="C398" s="129" t="s">
        <v>2672</v>
      </c>
      <c r="D398" s="129" t="s">
        <v>2670</v>
      </c>
      <c r="E398" s="133" t="str">
        <f t="shared" si="6"/>
        <v>かわべ ひなた</v>
      </c>
      <c r="F398" s="129" t="s">
        <v>338</v>
      </c>
      <c r="G398" s="131">
        <v>40198</v>
      </c>
      <c r="H398" s="129" t="s">
        <v>2671</v>
      </c>
      <c r="I398" s="129" t="s">
        <v>2669</v>
      </c>
      <c r="J398" s="129" t="s">
        <v>110</v>
      </c>
    </row>
    <row r="399" spans="1:10" x14ac:dyDescent="0.2">
      <c r="A399" s="130" t="s">
        <v>2668</v>
      </c>
      <c r="B399" s="129">
        <v>3301167</v>
      </c>
      <c r="C399" s="129" t="s">
        <v>2667</v>
      </c>
      <c r="D399" s="129" t="s">
        <v>2666</v>
      </c>
      <c r="E399" s="133" t="str">
        <f t="shared" si="6"/>
        <v>こやま れんと</v>
      </c>
      <c r="F399" s="129" t="s">
        <v>338</v>
      </c>
      <c r="G399" s="131">
        <v>40013</v>
      </c>
      <c r="H399" s="129" t="s">
        <v>2244</v>
      </c>
      <c r="I399" s="129" t="s">
        <v>2242</v>
      </c>
      <c r="J399" s="129" t="s">
        <v>110</v>
      </c>
    </row>
    <row r="400" spans="1:10" x14ac:dyDescent="0.2">
      <c r="A400" s="130" t="s">
        <v>2665</v>
      </c>
      <c r="C400" s="129" t="s">
        <v>2664</v>
      </c>
      <c r="D400" s="129" t="s">
        <v>2663</v>
      </c>
      <c r="E400" s="133" t="str">
        <f t="shared" si="6"/>
        <v>どばし かいと</v>
      </c>
      <c r="F400" s="129" t="s">
        <v>150</v>
      </c>
      <c r="G400" s="131">
        <v>37575</v>
      </c>
      <c r="H400" s="129" t="s">
        <v>1639</v>
      </c>
      <c r="I400" s="129" t="s">
        <v>1637</v>
      </c>
      <c r="J400" s="129" t="s">
        <v>110</v>
      </c>
    </row>
    <row r="401" spans="1:10" x14ac:dyDescent="0.2">
      <c r="A401" s="130" t="s">
        <v>2662</v>
      </c>
      <c r="C401" s="129" t="s">
        <v>2661</v>
      </c>
      <c r="D401" s="129" t="s">
        <v>2660</v>
      </c>
      <c r="E401" s="133" t="str">
        <f t="shared" si="6"/>
        <v>みやざき こうた</v>
      </c>
      <c r="F401" s="129" t="s">
        <v>150</v>
      </c>
      <c r="G401" s="131">
        <v>37990</v>
      </c>
      <c r="H401" s="129" t="s">
        <v>1639</v>
      </c>
      <c r="I401" s="129" t="s">
        <v>1637</v>
      </c>
      <c r="J401" s="129" t="s">
        <v>110</v>
      </c>
    </row>
    <row r="402" spans="1:10" x14ac:dyDescent="0.2">
      <c r="A402" s="130" t="s">
        <v>2659</v>
      </c>
      <c r="C402" s="129" t="s">
        <v>2658</v>
      </c>
      <c r="D402" s="129" t="s">
        <v>2657</v>
      </c>
      <c r="E402" s="133" t="str">
        <f t="shared" si="6"/>
        <v>きっかわ しんた</v>
      </c>
      <c r="F402" s="129" t="s">
        <v>201</v>
      </c>
      <c r="G402" s="131">
        <v>39109</v>
      </c>
      <c r="H402" s="129" t="s">
        <v>200</v>
      </c>
      <c r="I402" s="129" t="s">
        <v>198</v>
      </c>
      <c r="J402" s="129" t="s">
        <v>110</v>
      </c>
    </row>
    <row r="403" spans="1:10" x14ac:dyDescent="0.2">
      <c r="A403" s="130" t="s">
        <v>2656</v>
      </c>
      <c r="C403" s="129" t="s">
        <v>2655</v>
      </c>
      <c r="D403" s="129" t="s">
        <v>2654</v>
      </c>
      <c r="E403" s="133" t="str">
        <f t="shared" si="6"/>
        <v>あおやなぎ ゆうま</v>
      </c>
      <c r="F403" s="129" t="s">
        <v>138</v>
      </c>
      <c r="G403" s="131">
        <v>34789</v>
      </c>
      <c r="H403" s="129" t="s">
        <v>2318</v>
      </c>
      <c r="I403" s="129" t="s">
        <v>2316</v>
      </c>
      <c r="J403" s="129" t="s">
        <v>110</v>
      </c>
    </row>
    <row r="404" spans="1:10" x14ac:dyDescent="0.2">
      <c r="A404" s="130" t="s">
        <v>2653</v>
      </c>
      <c r="C404" s="129" t="s">
        <v>2652</v>
      </c>
      <c r="D404" s="129" t="s">
        <v>2651</v>
      </c>
      <c r="E404" s="133" t="str">
        <f t="shared" si="6"/>
        <v>もりした ひろと</v>
      </c>
      <c r="F404" s="129" t="s">
        <v>1037</v>
      </c>
      <c r="G404" s="131">
        <v>40015</v>
      </c>
      <c r="H404" s="129" t="s">
        <v>2556</v>
      </c>
      <c r="I404" s="129" t="s">
        <v>2554</v>
      </c>
      <c r="J404" s="129" t="s">
        <v>110</v>
      </c>
    </row>
    <row r="405" spans="1:10" x14ac:dyDescent="0.2">
      <c r="A405" s="130" t="s">
        <v>2650</v>
      </c>
      <c r="C405" s="129" t="s">
        <v>2649</v>
      </c>
      <c r="D405" s="129" t="s">
        <v>2648</v>
      </c>
      <c r="E405" s="133" t="str">
        <f t="shared" si="6"/>
        <v>たかしま はると</v>
      </c>
      <c r="F405" s="129" t="s">
        <v>144</v>
      </c>
      <c r="G405" s="131">
        <v>40018</v>
      </c>
      <c r="H405" s="129" t="s">
        <v>2396</v>
      </c>
      <c r="I405" s="129" t="s">
        <v>2394</v>
      </c>
      <c r="J405" s="129" t="s">
        <v>110</v>
      </c>
    </row>
    <row r="406" spans="1:10" x14ac:dyDescent="0.2">
      <c r="A406" s="130" t="s">
        <v>2647</v>
      </c>
      <c r="B406" s="129">
        <v>3301160</v>
      </c>
      <c r="C406" s="129" t="s">
        <v>2646</v>
      </c>
      <c r="D406" s="129" t="s">
        <v>2645</v>
      </c>
      <c r="E406" s="133" t="str">
        <f t="shared" si="6"/>
        <v>すとう かい</v>
      </c>
      <c r="F406" s="129" t="s">
        <v>144</v>
      </c>
      <c r="G406" s="131">
        <v>40103</v>
      </c>
      <c r="H406" s="129" t="s">
        <v>2193</v>
      </c>
      <c r="I406" s="129" t="s">
        <v>2191</v>
      </c>
      <c r="J406" s="129" t="s">
        <v>110</v>
      </c>
    </row>
    <row r="407" spans="1:10" x14ac:dyDescent="0.2">
      <c r="A407" s="130" t="s">
        <v>2644</v>
      </c>
      <c r="C407" s="129" t="s">
        <v>2643</v>
      </c>
      <c r="D407" s="129" t="s">
        <v>2642</v>
      </c>
      <c r="E407" s="133" t="str">
        <f t="shared" si="6"/>
        <v>くどう やまと</v>
      </c>
      <c r="F407" s="129" t="s">
        <v>144</v>
      </c>
      <c r="G407" s="131">
        <v>39955</v>
      </c>
      <c r="H407" s="129" t="s">
        <v>2193</v>
      </c>
      <c r="I407" s="129" t="s">
        <v>2191</v>
      </c>
      <c r="J407" s="129" t="s">
        <v>110</v>
      </c>
    </row>
    <row r="408" spans="1:10" x14ac:dyDescent="0.2">
      <c r="A408" s="130" t="s">
        <v>2641</v>
      </c>
      <c r="C408" s="129" t="s">
        <v>2640</v>
      </c>
      <c r="D408" s="129" t="s">
        <v>2639</v>
      </c>
      <c r="E408" s="133" t="str">
        <f t="shared" si="6"/>
        <v>わたなべ いくお</v>
      </c>
      <c r="F408" s="129" t="s">
        <v>132</v>
      </c>
      <c r="G408" s="131">
        <v>27510</v>
      </c>
      <c r="H408" s="129" t="s">
        <v>2231</v>
      </c>
      <c r="I408" s="129" t="s">
        <v>2229</v>
      </c>
      <c r="J408" s="129" t="s">
        <v>110</v>
      </c>
    </row>
    <row r="409" spans="1:10" x14ac:dyDescent="0.2">
      <c r="A409" s="130" t="s">
        <v>2638</v>
      </c>
      <c r="C409" s="129" t="s">
        <v>2637</v>
      </c>
      <c r="D409" s="129" t="s">
        <v>2636</v>
      </c>
      <c r="E409" s="133" t="str">
        <f t="shared" si="6"/>
        <v>ふくざわ しゅうへい</v>
      </c>
      <c r="F409" s="129" t="s">
        <v>150</v>
      </c>
      <c r="G409" s="131">
        <v>37816</v>
      </c>
      <c r="H409" s="129" t="s">
        <v>149</v>
      </c>
      <c r="I409" s="129" t="s">
        <v>147</v>
      </c>
      <c r="J409" s="129" t="s">
        <v>110</v>
      </c>
    </row>
    <row r="410" spans="1:10" x14ac:dyDescent="0.2">
      <c r="A410" s="130" t="s">
        <v>2635</v>
      </c>
      <c r="C410" s="129" t="s">
        <v>2634</v>
      </c>
      <c r="D410" s="129" t="s">
        <v>2633</v>
      </c>
      <c r="E410" s="133" t="str">
        <f t="shared" si="6"/>
        <v>いそべ たいし</v>
      </c>
      <c r="F410" s="129" t="s">
        <v>292</v>
      </c>
      <c r="G410" s="131">
        <v>40183</v>
      </c>
      <c r="H410" s="129" t="s">
        <v>2613</v>
      </c>
      <c r="I410" s="129" t="s">
        <v>2611</v>
      </c>
      <c r="J410" s="129" t="s">
        <v>110</v>
      </c>
    </row>
    <row r="411" spans="1:10" x14ac:dyDescent="0.2">
      <c r="A411" s="130" t="s">
        <v>2632</v>
      </c>
      <c r="C411" s="129" t="s">
        <v>2631</v>
      </c>
      <c r="D411" s="129" t="s">
        <v>2630</v>
      </c>
      <c r="E411" s="133" t="str">
        <f t="shared" si="6"/>
        <v>おおねだ まさむね</v>
      </c>
      <c r="F411" s="129" t="s">
        <v>292</v>
      </c>
      <c r="G411" s="131">
        <v>39915</v>
      </c>
      <c r="H411" s="129" t="s">
        <v>2613</v>
      </c>
      <c r="I411" s="129" t="s">
        <v>2611</v>
      </c>
      <c r="J411" s="129" t="s">
        <v>110</v>
      </c>
    </row>
    <row r="412" spans="1:10" x14ac:dyDescent="0.2">
      <c r="A412" s="130" t="s">
        <v>2629</v>
      </c>
      <c r="B412" s="129">
        <v>3301165</v>
      </c>
      <c r="C412" s="129" t="s">
        <v>2628</v>
      </c>
      <c r="D412" s="129" t="s">
        <v>2627</v>
      </c>
      <c r="E412" s="133" t="str">
        <f t="shared" si="6"/>
        <v>わく はるか</v>
      </c>
      <c r="F412" s="129" t="s">
        <v>338</v>
      </c>
      <c r="G412" s="131">
        <v>40035</v>
      </c>
      <c r="H412" s="129" t="s">
        <v>1065</v>
      </c>
      <c r="I412" s="129" t="s">
        <v>1063</v>
      </c>
      <c r="J412" s="129" t="s">
        <v>110</v>
      </c>
    </row>
    <row r="413" spans="1:10" x14ac:dyDescent="0.2">
      <c r="A413" s="130" t="s">
        <v>2626</v>
      </c>
      <c r="B413" s="129">
        <v>3301137</v>
      </c>
      <c r="C413" s="129" t="s">
        <v>2625</v>
      </c>
      <c r="D413" s="129" t="s">
        <v>2624</v>
      </c>
      <c r="E413" s="133" t="str">
        <f t="shared" si="6"/>
        <v>くにひろ たいち</v>
      </c>
      <c r="F413" s="129" t="s">
        <v>138</v>
      </c>
      <c r="G413" s="131">
        <v>40216</v>
      </c>
      <c r="H413" s="129" t="s">
        <v>1718</v>
      </c>
      <c r="I413" s="129" t="s">
        <v>1716</v>
      </c>
      <c r="J413" s="129" t="s">
        <v>110</v>
      </c>
    </row>
    <row r="414" spans="1:10" x14ac:dyDescent="0.2">
      <c r="A414" s="130" t="s">
        <v>2623</v>
      </c>
      <c r="C414" s="129" t="s">
        <v>2622</v>
      </c>
      <c r="D414" s="129" t="s">
        <v>2620</v>
      </c>
      <c r="E414" s="133" t="str">
        <f t="shared" si="6"/>
        <v>わたなべ だいき</v>
      </c>
      <c r="F414" s="129" t="s">
        <v>1546</v>
      </c>
      <c r="G414" s="131">
        <v>32907</v>
      </c>
      <c r="H414" s="129" t="s">
        <v>2621</v>
      </c>
      <c r="I414" s="129" t="s">
        <v>2619</v>
      </c>
      <c r="J414" s="129" t="s">
        <v>110</v>
      </c>
    </row>
    <row r="415" spans="1:10" x14ac:dyDescent="0.2">
      <c r="A415" s="130" t="s">
        <v>2618</v>
      </c>
      <c r="C415" s="129" t="s">
        <v>2617</v>
      </c>
      <c r="D415" s="129" t="s">
        <v>2616</v>
      </c>
      <c r="E415" s="133" t="str">
        <f t="shared" si="6"/>
        <v>おおだいら はやと</v>
      </c>
      <c r="F415" s="129" t="s">
        <v>429</v>
      </c>
      <c r="G415" s="131">
        <v>31108</v>
      </c>
      <c r="H415" s="129" t="s">
        <v>526</v>
      </c>
      <c r="I415" s="129" t="s">
        <v>524</v>
      </c>
      <c r="J415" s="129" t="s">
        <v>110</v>
      </c>
    </row>
    <row r="416" spans="1:10" x14ac:dyDescent="0.2">
      <c r="A416" s="130" t="s">
        <v>2615</v>
      </c>
      <c r="C416" s="129" t="s">
        <v>2614</v>
      </c>
      <c r="D416" s="129" t="s">
        <v>2612</v>
      </c>
      <c r="E416" s="133" t="str">
        <f t="shared" si="6"/>
        <v>はしもと けん</v>
      </c>
      <c r="F416" s="129" t="s">
        <v>292</v>
      </c>
      <c r="G416" s="131">
        <v>39982</v>
      </c>
      <c r="H416" s="129" t="s">
        <v>2613</v>
      </c>
      <c r="I416" s="129" t="s">
        <v>2611</v>
      </c>
      <c r="J416" s="129" t="s">
        <v>110</v>
      </c>
    </row>
    <row r="417" spans="1:10" x14ac:dyDescent="0.2">
      <c r="A417" s="130" t="s">
        <v>2610</v>
      </c>
      <c r="B417" s="129">
        <v>3301072</v>
      </c>
      <c r="C417" s="129" t="s">
        <v>2609</v>
      </c>
      <c r="D417" s="129" t="s">
        <v>2608</v>
      </c>
      <c r="E417" s="133" t="str">
        <f t="shared" si="6"/>
        <v>みやお だいき</v>
      </c>
      <c r="F417" s="129" t="s">
        <v>338</v>
      </c>
      <c r="G417" s="131">
        <v>39822</v>
      </c>
      <c r="H417" s="129" t="s">
        <v>1065</v>
      </c>
      <c r="I417" s="129" t="s">
        <v>1063</v>
      </c>
      <c r="J417" s="129" t="s">
        <v>110</v>
      </c>
    </row>
    <row r="418" spans="1:10" x14ac:dyDescent="0.2">
      <c r="A418" s="130" t="s">
        <v>2607</v>
      </c>
      <c r="C418" s="129" t="s">
        <v>2606</v>
      </c>
      <c r="D418" s="129" t="s">
        <v>2605</v>
      </c>
      <c r="E418" s="133" t="str">
        <f t="shared" si="6"/>
        <v>もりや ゆうき</v>
      </c>
      <c r="F418" s="129" t="s">
        <v>150</v>
      </c>
      <c r="G418" s="131">
        <v>37812</v>
      </c>
      <c r="H418" s="129" t="s">
        <v>570</v>
      </c>
      <c r="I418" s="129" t="s">
        <v>744</v>
      </c>
      <c r="J418" s="129" t="s">
        <v>110</v>
      </c>
    </row>
    <row r="419" spans="1:10" x14ac:dyDescent="0.2">
      <c r="A419" s="130" t="s">
        <v>2604</v>
      </c>
      <c r="C419" s="129" t="s">
        <v>2603</v>
      </c>
      <c r="D419" s="129" t="s">
        <v>2602</v>
      </c>
      <c r="E419" s="133" t="str">
        <f t="shared" si="6"/>
        <v>おおひろ こうき</v>
      </c>
      <c r="F419" s="129" t="s">
        <v>150</v>
      </c>
      <c r="G419" s="131">
        <v>38001</v>
      </c>
      <c r="H419" s="129" t="s">
        <v>814</v>
      </c>
      <c r="I419" s="129" t="s">
        <v>812</v>
      </c>
      <c r="J419" s="129" t="s">
        <v>110</v>
      </c>
    </row>
    <row r="420" spans="1:10" x14ac:dyDescent="0.2">
      <c r="A420" s="130" t="s">
        <v>2601</v>
      </c>
      <c r="C420" s="129" t="s">
        <v>2600</v>
      </c>
      <c r="D420" s="129" t="s">
        <v>2599</v>
      </c>
      <c r="E420" s="133" t="str">
        <f t="shared" si="6"/>
        <v>なかむら はじめ</v>
      </c>
      <c r="F420" s="129" t="s">
        <v>150</v>
      </c>
      <c r="G420" s="131">
        <v>37755</v>
      </c>
      <c r="H420" s="129" t="s">
        <v>814</v>
      </c>
      <c r="I420" s="129" t="s">
        <v>812</v>
      </c>
      <c r="J420" s="129" t="s">
        <v>110</v>
      </c>
    </row>
    <row r="421" spans="1:10" x14ac:dyDescent="0.2">
      <c r="A421" s="130" t="s">
        <v>2598</v>
      </c>
      <c r="C421" s="129" t="s">
        <v>2597</v>
      </c>
      <c r="D421" s="129" t="s">
        <v>2595</v>
      </c>
      <c r="E421" s="133" t="str">
        <f t="shared" si="6"/>
        <v>こんどう きずな</v>
      </c>
      <c r="F421" s="129" t="s">
        <v>138</v>
      </c>
      <c r="G421" s="131">
        <v>40257</v>
      </c>
      <c r="H421" s="129" t="s">
        <v>2596</v>
      </c>
      <c r="I421" s="129" t="s">
        <v>2594</v>
      </c>
      <c r="J421" s="129" t="s">
        <v>110</v>
      </c>
    </row>
    <row r="422" spans="1:10" x14ac:dyDescent="0.2">
      <c r="A422" s="130" t="s">
        <v>2593</v>
      </c>
      <c r="B422" s="129">
        <v>3301142</v>
      </c>
      <c r="C422" s="129" t="s">
        <v>2592</v>
      </c>
      <c r="D422" s="129" t="s">
        <v>2591</v>
      </c>
      <c r="E422" s="133" t="str">
        <f t="shared" si="6"/>
        <v>やまだ かんた</v>
      </c>
      <c r="F422" s="129" t="s">
        <v>150</v>
      </c>
      <c r="G422" s="131">
        <v>39082</v>
      </c>
      <c r="H422" s="129" t="s">
        <v>981</v>
      </c>
      <c r="I422" s="129" t="s">
        <v>979</v>
      </c>
      <c r="J422" s="129" t="s">
        <v>110</v>
      </c>
    </row>
    <row r="423" spans="1:10" x14ac:dyDescent="0.2">
      <c r="A423" s="130" t="s">
        <v>2590</v>
      </c>
      <c r="C423" s="129" t="s">
        <v>2589</v>
      </c>
      <c r="D423" s="129" t="s">
        <v>2588</v>
      </c>
      <c r="E423" s="133" t="str">
        <f t="shared" si="6"/>
        <v>まつもと れん</v>
      </c>
      <c r="F423" s="129" t="s">
        <v>150</v>
      </c>
      <c r="G423" s="131">
        <v>37931</v>
      </c>
      <c r="H423" s="129" t="s">
        <v>814</v>
      </c>
      <c r="I423" s="129" t="s">
        <v>812</v>
      </c>
      <c r="J423" s="129" t="s">
        <v>110</v>
      </c>
    </row>
    <row r="424" spans="1:10" x14ac:dyDescent="0.2">
      <c r="A424" s="130" t="s">
        <v>2587</v>
      </c>
      <c r="B424" s="129">
        <v>3301056</v>
      </c>
      <c r="C424" s="129" t="s">
        <v>2586</v>
      </c>
      <c r="D424" s="129" t="s">
        <v>2585</v>
      </c>
      <c r="E424" s="133" t="str">
        <f t="shared" si="6"/>
        <v>みやだ あつき</v>
      </c>
      <c r="F424" s="129" t="s">
        <v>301</v>
      </c>
      <c r="G424" s="131">
        <v>39387</v>
      </c>
      <c r="H424" s="129" t="s">
        <v>628</v>
      </c>
      <c r="I424" s="129" t="s">
        <v>626</v>
      </c>
      <c r="J424" s="129" t="s">
        <v>110</v>
      </c>
    </row>
    <row r="425" spans="1:10" x14ac:dyDescent="0.2">
      <c r="A425" s="130" t="s">
        <v>2584</v>
      </c>
      <c r="B425" s="129">
        <v>3301128</v>
      </c>
      <c r="C425" s="129" t="s">
        <v>2583</v>
      </c>
      <c r="D425" s="129" t="s">
        <v>2582</v>
      </c>
      <c r="E425" s="133" t="str">
        <f t="shared" si="6"/>
        <v>きたやま そうや</v>
      </c>
      <c r="F425" s="129" t="s">
        <v>138</v>
      </c>
      <c r="G425" s="131">
        <v>40233</v>
      </c>
      <c r="H425" s="129" t="s">
        <v>2532</v>
      </c>
      <c r="I425" s="129" t="s">
        <v>2530</v>
      </c>
      <c r="J425" s="129" t="s">
        <v>110</v>
      </c>
    </row>
    <row r="426" spans="1:10" x14ac:dyDescent="0.2">
      <c r="A426" s="130" t="s">
        <v>2581</v>
      </c>
      <c r="C426" s="129" t="s">
        <v>2580</v>
      </c>
      <c r="D426" s="129" t="s">
        <v>2579</v>
      </c>
      <c r="E426" s="133" t="str">
        <f t="shared" si="6"/>
        <v>なかの しゅんすけ</v>
      </c>
      <c r="F426" s="129" t="s">
        <v>150</v>
      </c>
      <c r="G426" s="131">
        <v>38036</v>
      </c>
      <c r="H426" s="129" t="s">
        <v>814</v>
      </c>
      <c r="I426" s="129" t="s">
        <v>812</v>
      </c>
      <c r="J426" s="129" t="s">
        <v>110</v>
      </c>
    </row>
    <row r="427" spans="1:10" x14ac:dyDescent="0.2">
      <c r="A427" s="130" t="s">
        <v>2578</v>
      </c>
      <c r="C427" s="129" t="s">
        <v>2577</v>
      </c>
      <c r="D427" s="129" t="s">
        <v>2576</v>
      </c>
      <c r="E427" s="133" t="str">
        <f t="shared" si="6"/>
        <v>ひらやま えいじろう</v>
      </c>
      <c r="F427" s="129" t="s">
        <v>150</v>
      </c>
      <c r="G427" s="131">
        <v>37831</v>
      </c>
      <c r="H427" s="129" t="s">
        <v>570</v>
      </c>
      <c r="I427" s="129" t="s">
        <v>568</v>
      </c>
      <c r="J427" s="129" t="s">
        <v>110</v>
      </c>
    </row>
    <row r="428" spans="1:10" x14ac:dyDescent="0.2">
      <c r="A428" s="130" t="s">
        <v>2575</v>
      </c>
      <c r="C428" s="129" t="s">
        <v>2574</v>
      </c>
      <c r="D428" s="129" t="s">
        <v>2573</v>
      </c>
      <c r="E428" s="133" t="str">
        <f t="shared" si="6"/>
        <v>こばやし ゆうすけ</v>
      </c>
      <c r="F428" s="129" t="s">
        <v>150</v>
      </c>
      <c r="G428" s="131">
        <v>37501</v>
      </c>
      <c r="H428" s="129" t="s">
        <v>814</v>
      </c>
      <c r="I428" s="129" t="s">
        <v>812</v>
      </c>
      <c r="J428" s="129" t="s">
        <v>110</v>
      </c>
    </row>
    <row r="429" spans="1:10" x14ac:dyDescent="0.2">
      <c r="A429" s="130" t="s">
        <v>2572</v>
      </c>
      <c r="C429" s="129" t="s">
        <v>2571</v>
      </c>
      <c r="D429" s="129" t="s">
        <v>2570</v>
      </c>
      <c r="E429" s="133" t="str">
        <f t="shared" si="6"/>
        <v>あおやま ゆうじ</v>
      </c>
      <c r="F429" s="129" t="s">
        <v>150</v>
      </c>
      <c r="G429" s="131">
        <v>37237</v>
      </c>
      <c r="H429" s="129" t="s">
        <v>814</v>
      </c>
      <c r="I429" s="129" t="s">
        <v>812</v>
      </c>
      <c r="J429" s="129" t="s">
        <v>110</v>
      </c>
    </row>
    <row r="430" spans="1:10" x14ac:dyDescent="0.2">
      <c r="A430" s="130" t="s">
        <v>2569</v>
      </c>
      <c r="B430" s="129">
        <v>3301174</v>
      </c>
      <c r="C430" s="129" t="s">
        <v>2568</v>
      </c>
      <c r="D430" s="129" t="s">
        <v>2567</v>
      </c>
      <c r="E430" s="133" t="str">
        <f t="shared" si="6"/>
        <v>こんどう りく</v>
      </c>
      <c r="F430" s="129" t="s">
        <v>542</v>
      </c>
      <c r="G430" s="131">
        <v>40046</v>
      </c>
      <c r="H430" s="129" t="s">
        <v>1956</v>
      </c>
      <c r="I430" s="129" t="s">
        <v>1954</v>
      </c>
      <c r="J430" s="129" t="s">
        <v>110</v>
      </c>
    </row>
    <row r="431" spans="1:10" x14ac:dyDescent="0.2">
      <c r="A431" s="130" t="s">
        <v>2566</v>
      </c>
      <c r="C431" s="129" t="s">
        <v>2565</v>
      </c>
      <c r="D431" s="129" t="s">
        <v>2564</v>
      </c>
      <c r="E431" s="133" t="str">
        <f t="shared" si="6"/>
        <v>おりはら けんし</v>
      </c>
      <c r="F431" s="129" t="s">
        <v>144</v>
      </c>
      <c r="G431" s="131">
        <v>40057</v>
      </c>
      <c r="H431" s="129" t="s">
        <v>2396</v>
      </c>
      <c r="I431" s="129" t="s">
        <v>2394</v>
      </c>
      <c r="J431" s="129" t="s">
        <v>110</v>
      </c>
    </row>
    <row r="432" spans="1:10" x14ac:dyDescent="0.2">
      <c r="A432" s="130" t="s">
        <v>2563</v>
      </c>
      <c r="C432" s="129" t="s">
        <v>2562</v>
      </c>
      <c r="D432" s="129" t="s">
        <v>2560</v>
      </c>
      <c r="E432" s="133" t="str">
        <f t="shared" si="6"/>
        <v>いがらし とわ</v>
      </c>
      <c r="F432" s="129" t="s">
        <v>944</v>
      </c>
      <c r="G432" s="131">
        <v>39708</v>
      </c>
      <c r="H432" s="129" t="s">
        <v>2561</v>
      </c>
      <c r="I432" s="129" t="s">
        <v>2559</v>
      </c>
      <c r="J432" s="129" t="s">
        <v>110</v>
      </c>
    </row>
    <row r="433" spans="1:10" x14ac:dyDescent="0.2">
      <c r="A433" s="130" t="s">
        <v>2558</v>
      </c>
      <c r="C433" s="129" t="s">
        <v>2557</v>
      </c>
      <c r="D433" s="129" t="s">
        <v>2555</v>
      </c>
      <c r="E433" s="133" t="str">
        <f t="shared" si="6"/>
        <v>なかしゃ はると</v>
      </c>
      <c r="F433" s="129" t="s">
        <v>1037</v>
      </c>
      <c r="G433" s="131">
        <v>40265</v>
      </c>
      <c r="H433" s="129" t="s">
        <v>2556</v>
      </c>
      <c r="I433" s="129" t="s">
        <v>2554</v>
      </c>
      <c r="J433" s="129" t="s">
        <v>110</v>
      </c>
    </row>
    <row r="434" spans="1:10" x14ac:dyDescent="0.2">
      <c r="A434" s="130" t="s">
        <v>2553</v>
      </c>
      <c r="C434" s="129" t="s">
        <v>2552</v>
      </c>
      <c r="D434" s="129" t="s">
        <v>2551</v>
      </c>
      <c r="E434" s="133" t="str">
        <f t="shared" si="6"/>
        <v>なかがわ けいた</v>
      </c>
      <c r="F434" s="129" t="s">
        <v>138</v>
      </c>
      <c r="G434" s="131">
        <v>40414</v>
      </c>
      <c r="H434" s="129" t="s">
        <v>688</v>
      </c>
      <c r="I434" s="129" t="s">
        <v>686</v>
      </c>
      <c r="J434" s="129" t="s">
        <v>110</v>
      </c>
    </row>
    <row r="435" spans="1:10" x14ac:dyDescent="0.2">
      <c r="A435" s="130" t="s">
        <v>2550</v>
      </c>
      <c r="B435" s="129">
        <v>3301114</v>
      </c>
      <c r="C435" s="129" t="s">
        <v>2549</v>
      </c>
      <c r="D435" s="129" t="s">
        <v>2547</v>
      </c>
      <c r="E435" s="133" t="str">
        <f t="shared" si="6"/>
        <v>やまだ たける</v>
      </c>
      <c r="F435" s="129" t="s">
        <v>150</v>
      </c>
      <c r="G435" s="131">
        <v>39098</v>
      </c>
      <c r="H435" s="129" t="s">
        <v>2548</v>
      </c>
      <c r="I435" s="129" t="s">
        <v>2546</v>
      </c>
      <c r="J435" s="129" t="s">
        <v>110</v>
      </c>
    </row>
    <row r="436" spans="1:10" x14ac:dyDescent="0.2">
      <c r="A436" s="130" t="s">
        <v>2545</v>
      </c>
      <c r="B436" s="129">
        <v>3301076</v>
      </c>
      <c r="C436" s="129" t="s">
        <v>2544</v>
      </c>
      <c r="D436" s="129" t="s">
        <v>2542</v>
      </c>
      <c r="E436" s="133" t="str">
        <f t="shared" si="6"/>
        <v>かわぐち ろくや</v>
      </c>
      <c r="F436" s="129" t="s">
        <v>150</v>
      </c>
      <c r="G436" s="131">
        <v>38532</v>
      </c>
      <c r="H436" s="129" t="s">
        <v>2543</v>
      </c>
      <c r="I436" s="129" t="s">
        <v>2541</v>
      </c>
      <c r="J436" s="129" t="s">
        <v>110</v>
      </c>
    </row>
    <row r="437" spans="1:10" x14ac:dyDescent="0.2">
      <c r="A437" s="130" t="s">
        <v>2540</v>
      </c>
      <c r="C437" s="129" t="s">
        <v>2539</v>
      </c>
      <c r="D437" s="129" t="s">
        <v>2538</v>
      </c>
      <c r="E437" s="133" t="str">
        <f t="shared" si="6"/>
        <v>いりえ かいと</v>
      </c>
      <c r="F437" s="129" t="s">
        <v>150</v>
      </c>
      <c r="G437" s="131">
        <v>37820</v>
      </c>
      <c r="H437" s="129" t="s">
        <v>759</v>
      </c>
      <c r="I437" s="129" t="s">
        <v>757</v>
      </c>
      <c r="J437" s="129" t="s">
        <v>110</v>
      </c>
    </row>
    <row r="438" spans="1:10" x14ac:dyDescent="0.2">
      <c r="A438" s="130" t="s">
        <v>2537</v>
      </c>
      <c r="B438" s="129">
        <v>3301154</v>
      </c>
      <c r="C438" s="129" t="s">
        <v>2536</v>
      </c>
      <c r="D438" s="129" t="s">
        <v>2535</v>
      </c>
      <c r="E438" s="133" t="str">
        <f t="shared" si="6"/>
        <v>おおた ゆう</v>
      </c>
      <c r="F438" s="129" t="s">
        <v>150</v>
      </c>
      <c r="G438" s="131">
        <v>38882</v>
      </c>
      <c r="H438" s="129" t="s">
        <v>356</v>
      </c>
      <c r="I438" s="129" t="s">
        <v>354</v>
      </c>
      <c r="J438" s="129" t="s">
        <v>110</v>
      </c>
    </row>
    <row r="439" spans="1:10" x14ac:dyDescent="0.2">
      <c r="A439" s="130" t="s">
        <v>2534</v>
      </c>
      <c r="B439" s="129">
        <v>3301103</v>
      </c>
      <c r="C439" s="129" t="s">
        <v>2533</v>
      </c>
      <c r="D439" s="129" t="s">
        <v>2531</v>
      </c>
      <c r="E439" s="133" t="str">
        <f t="shared" si="6"/>
        <v>たかだ てつま</v>
      </c>
      <c r="F439" s="129" t="s">
        <v>138</v>
      </c>
      <c r="G439" s="131">
        <v>39754</v>
      </c>
      <c r="H439" s="129" t="s">
        <v>2532</v>
      </c>
      <c r="I439" s="129" t="s">
        <v>2530</v>
      </c>
      <c r="J439" s="129" t="s">
        <v>110</v>
      </c>
    </row>
    <row r="440" spans="1:10" x14ac:dyDescent="0.2">
      <c r="A440" s="130" t="s">
        <v>2529</v>
      </c>
      <c r="C440" s="129" t="s">
        <v>2528</v>
      </c>
      <c r="D440" s="129" t="s">
        <v>2527</v>
      </c>
      <c r="E440" s="133" t="str">
        <f t="shared" si="6"/>
        <v>やまだ とうご</v>
      </c>
      <c r="F440" s="129" t="s">
        <v>138</v>
      </c>
      <c r="G440" s="131">
        <v>35562</v>
      </c>
      <c r="H440" s="129" t="s">
        <v>1368</v>
      </c>
      <c r="I440" s="129" t="s">
        <v>1366</v>
      </c>
      <c r="J440" s="129" t="s">
        <v>110</v>
      </c>
    </row>
    <row r="441" spans="1:10" x14ac:dyDescent="0.2">
      <c r="A441" s="130" t="s">
        <v>2526</v>
      </c>
      <c r="C441" s="129" t="s">
        <v>2525</v>
      </c>
      <c r="D441" s="129" t="s">
        <v>2524</v>
      </c>
      <c r="E441" s="133" t="str">
        <f t="shared" si="6"/>
        <v>やまもと こうすけ</v>
      </c>
      <c r="F441" s="129" t="s">
        <v>150</v>
      </c>
      <c r="G441" s="131">
        <v>37892</v>
      </c>
      <c r="H441" s="129" t="s">
        <v>887</v>
      </c>
      <c r="I441" s="129" t="s">
        <v>989</v>
      </c>
      <c r="J441" s="129" t="s">
        <v>110</v>
      </c>
    </row>
    <row r="442" spans="1:10" x14ac:dyDescent="0.2">
      <c r="A442" s="130" t="s">
        <v>2523</v>
      </c>
      <c r="C442" s="129" t="s">
        <v>2522</v>
      </c>
      <c r="D442" s="129" t="s">
        <v>2521</v>
      </c>
      <c r="E442" s="133" t="str">
        <f t="shared" si="6"/>
        <v>たぶち こうき</v>
      </c>
      <c r="F442" s="129" t="s">
        <v>150</v>
      </c>
      <c r="G442" s="131">
        <v>38041</v>
      </c>
      <c r="H442" s="129" t="s">
        <v>887</v>
      </c>
      <c r="I442" s="129" t="s">
        <v>989</v>
      </c>
      <c r="J442" s="129" t="s">
        <v>110</v>
      </c>
    </row>
    <row r="443" spans="1:10" x14ac:dyDescent="0.2">
      <c r="A443" s="130" t="s">
        <v>2520</v>
      </c>
      <c r="C443" s="129" t="s">
        <v>2519</v>
      </c>
      <c r="D443" s="129" t="s">
        <v>2518</v>
      </c>
      <c r="E443" s="133" t="str">
        <f t="shared" si="6"/>
        <v>たかはし たくせい</v>
      </c>
      <c r="F443" s="129" t="s">
        <v>150</v>
      </c>
      <c r="G443" s="131">
        <v>37370</v>
      </c>
      <c r="H443" s="129" t="s">
        <v>887</v>
      </c>
      <c r="I443" s="129" t="s">
        <v>989</v>
      </c>
      <c r="J443" s="129" t="s">
        <v>110</v>
      </c>
    </row>
    <row r="444" spans="1:10" x14ac:dyDescent="0.2">
      <c r="A444" s="130" t="s">
        <v>2517</v>
      </c>
      <c r="C444" s="129" t="s">
        <v>2516</v>
      </c>
      <c r="D444" s="129" t="s">
        <v>2515</v>
      </c>
      <c r="E444" s="133" t="str">
        <f t="shared" si="6"/>
        <v>なかじま ゆうた</v>
      </c>
      <c r="F444" s="129" t="s">
        <v>150</v>
      </c>
      <c r="G444" s="131">
        <v>37853</v>
      </c>
      <c r="H444" s="129" t="s">
        <v>887</v>
      </c>
      <c r="I444" s="129" t="s">
        <v>989</v>
      </c>
      <c r="J444" s="129" t="s">
        <v>110</v>
      </c>
    </row>
    <row r="445" spans="1:10" x14ac:dyDescent="0.2">
      <c r="A445" s="130" t="s">
        <v>2514</v>
      </c>
      <c r="B445" s="129">
        <v>3301135</v>
      </c>
      <c r="C445" s="129" t="s">
        <v>2513</v>
      </c>
      <c r="D445" s="129" t="s">
        <v>2512</v>
      </c>
      <c r="E445" s="133" t="str">
        <f t="shared" si="6"/>
        <v>たなか せいご</v>
      </c>
      <c r="F445" s="129" t="s">
        <v>132</v>
      </c>
      <c r="G445" s="131">
        <v>39926</v>
      </c>
      <c r="H445" s="129" t="s">
        <v>1874</v>
      </c>
      <c r="I445" s="129" t="s">
        <v>1872</v>
      </c>
      <c r="J445" s="129" t="s">
        <v>110</v>
      </c>
    </row>
    <row r="446" spans="1:10" x14ac:dyDescent="0.2">
      <c r="A446" s="130" t="s">
        <v>2511</v>
      </c>
      <c r="B446" s="129">
        <v>3301162</v>
      </c>
      <c r="C446" s="129" t="s">
        <v>2510</v>
      </c>
      <c r="D446" s="129" t="s">
        <v>2509</v>
      </c>
      <c r="E446" s="133" t="str">
        <f t="shared" si="6"/>
        <v>こじま しんや</v>
      </c>
      <c r="F446" s="129" t="s">
        <v>338</v>
      </c>
      <c r="G446" s="131">
        <v>39934</v>
      </c>
      <c r="H446" s="129" t="s">
        <v>1065</v>
      </c>
      <c r="I446" s="129" t="s">
        <v>1063</v>
      </c>
      <c r="J446" s="129" t="s">
        <v>110</v>
      </c>
    </row>
    <row r="447" spans="1:10" x14ac:dyDescent="0.2">
      <c r="A447" s="130" t="s">
        <v>2508</v>
      </c>
      <c r="C447" s="129" t="s">
        <v>2507</v>
      </c>
      <c r="D447" s="129" t="s">
        <v>2506</v>
      </c>
      <c r="E447" s="133" t="str">
        <f t="shared" si="6"/>
        <v>よこや ようた</v>
      </c>
      <c r="F447" s="129" t="s">
        <v>372</v>
      </c>
      <c r="G447" s="131">
        <v>40269</v>
      </c>
      <c r="H447" s="129" t="s">
        <v>638</v>
      </c>
      <c r="I447" s="129" t="s">
        <v>636</v>
      </c>
      <c r="J447" s="129" t="s">
        <v>110</v>
      </c>
    </row>
    <row r="448" spans="1:10" x14ac:dyDescent="0.2">
      <c r="A448" s="130" t="s">
        <v>2505</v>
      </c>
      <c r="B448" s="129">
        <v>3301129</v>
      </c>
      <c r="C448" s="129" t="s">
        <v>2504</v>
      </c>
      <c r="D448" s="129" t="s">
        <v>2503</v>
      </c>
      <c r="E448" s="133" t="str">
        <f t="shared" si="6"/>
        <v>おおば ゆうせい</v>
      </c>
      <c r="F448" s="129" t="s">
        <v>542</v>
      </c>
      <c r="G448" s="131">
        <v>40147</v>
      </c>
      <c r="H448" s="129" t="s">
        <v>1956</v>
      </c>
      <c r="I448" s="129" t="s">
        <v>1954</v>
      </c>
      <c r="J448" s="129" t="s">
        <v>110</v>
      </c>
    </row>
    <row r="449" spans="1:10" x14ac:dyDescent="0.2">
      <c r="A449" s="130" t="s">
        <v>2502</v>
      </c>
      <c r="B449" s="129">
        <v>3301140</v>
      </c>
      <c r="C449" s="129" t="s">
        <v>2501</v>
      </c>
      <c r="D449" s="129" t="s">
        <v>2499</v>
      </c>
      <c r="E449" s="133" t="str">
        <f t="shared" si="6"/>
        <v>かみぬま てんき</v>
      </c>
      <c r="F449" s="129" t="s">
        <v>542</v>
      </c>
      <c r="G449" s="131">
        <v>40017</v>
      </c>
      <c r="H449" s="129" t="s">
        <v>2500</v>
      </c>
      <c r="I449" s="129" t="s">
        <v>2498</v>
      </c>
      <c r="J449" s="129" t="s">
        <v>110</v>
      </c>
    </row>
    <row r="450" spans="1:10" x14ac:dyDescent="0.2">
      <c r="A450" s="130" t="s">
        <v>2497</v>
      </c>
      <c r="B450" s="129">
        <v>3301159</v>
      </c>
      <c r="C450" s="129" t="s">
        <v>2496</v>
      </c>
      <c r="D450" s="129" t="s">
        <v>2494</v>
      </c>
      <c r="E450" s="133" t="str">
        <f t="shared" ref="E450:E513" si="7">PHONETIC(D450)</f>
        <v>つじ ゆうしん</v>
      </c>
      <c r="F450" s="129" t="s">
        <v>806</v>
      </c>
      <c r="G450" s="131">
        <v>40263</v>
      </c>
      <c r="H450" s="129" t="s">
        <v>2495</v>
      </c>
      <c r="I450" s="129" t="s">
        <v>2493</v>
      </c>
      <c r="J450" s="129" t="s">
        <v>110</v>
      </c>
    </row>
    <row r="451" spans="1:10" x14ac:dyDescent="0.2">
      <c r="A451" s="130" t="s">
        <v>2492</v>
      </c>
      <c r="C451" s="129" t="s">
        <v>2491</v>
      </c>
      <c r="D451" s="129" t="s">
        <v>2489</v>
      </c>
      <c r="E451" s="133" t="str">
        <f t="shared" si="7"/>
        <v>いとう こういち</v>
      </c>
      <c r="F451" s="129" t="s">
        <v>806</v>
      </c>
      <c r="G451" s="131">
        <v>37210</v>
      </c>
      <c r="H451" s="129" t="s">
        <v>2490</v>
      </c>
      <c r="I451" s="129" t="s">
        <v>2488</v>
      </c>
      <c r="J451" s="129" t="s">
        <v>110</v>
      </c>
    </row>
    <row r="452" spans="1:10" x14ac:dyDescent="0.2">
      <c r="A452" s="130" t="s">
        <v>2487</v>
      </c>
      <c r="C452" s="129" t="s">
        <v>2486</v>
      </c>
      <c r="D452" s="129" t="s">
        <v>2485</v>
      </c>
      <c r="E452" s="133" t="str">
        <f t="shared" si="7"/>
        <v>いがらし ゆう</v>
      </c>
      <c r="F452" s="129" t="s">
        <v>150</v>
      </c>
      <c r="G452" s="131">
        <v>37394</v>
      </c>
      <c r="H452" s="129" t="s">
        <v>1274</v>
      </c>
      <c r="I452" s="129" t="s">
        <v>1272</v>
      </c>
      <c r="J452" s="129" t="s">
        <v>110</v>
      </c>
    </row>
    <row r="453" spans="1:10" x14ac:dyDescent="0.2">
      <c r="A453" s="130" t="s">
        <v>2484</v>
      </c>
      <c r="C453" s="129" t="s">
        <v>2483</v>
      </c>
      <c r="D453" s="129" t="s">
        <v>2481</v>
      </c>
      <c r="E453" s="133" t="str">
        <f t="shared" si="7"/>
        <v>ばんの ゆうき</v>
      </c>
      <c r="F453" s="129" t="s">
        <v>150</v>
      </c>
      <c r="G453" s="131">
        <v>39086</v>
      </c>
      <c r="H453" s="129" t="s">
        <v>2482</v>
      </c>
      <c r="I453" s="129" t="s">
        <v>2480</v>
      </c>
      <c r="J453" s="129" t="s">
        <v>110</v>
      </c>
    </row>
    <row r="454" spans="1:10" x14ac:dyDescent="0.2">
      <c r="A454" s="130" t="s">
        <v>2479</v>
      </c>
      <c r="C454" s="129" t="s">
        <v>2478</v>
      </c>
      <c r="D454" s="129" t="s">
        <v>2477</v>
      </c>
      <c r="E454" s="133" t="str">
        <f t="shared" si="7"/>
        <v>いちおか はやと</v>
      </c>
      <c r="F454" s="129" t="s">
        <v>245</v>
      </c>
      <c r="G454" s="131">
        <v>39981</v>
      </c>
      <c r="H454" s="129" t="s">
        <v>589</v>
      </c>
      <c r="I454" s="129" t="s">
        <v>587</v>
      </c>
      <c r="J454" s="129" t="s">
        <v>110</v>
      </c>
    </row>
    <row r="455" spans="1:10" x14ac:dyDescent="0.2">
      <c r="A455" s="130" t="s">
        <v>2476</v>
      </c>
      <c r="C455" s="129" t="s">
        <v>2475</v>
      </c>
      <c r="D455" s="129" t="s">
        <v>2474</v>
      </c>
      <c r="E455" s="133" t="str">
        <f t="shared" si="7"/>
        <v>あんどう りょうせい</v>
      </c>
      <c r="F455" s="129" t="s">
        <v>245</v>
      </c>
      <c r="G455" s="131">
        <v>39972</v>
      </c>
      <c r="H455" s="129" t="s">
        <v>589</v>
      </c>
      <c r="I455" s="129" t="s">
        <v>587</v>
      </c>
      <c r="J455" s="129" t="s">
        <v>110</v>
      </c>
    </row>
    <row r="456" spans="1:10" x14ac:dyDescent="0.2">
      <c r="A456" s="130" t="s">
        <v>2473</v>
      </c>
      <c r="B456" s="129">
        <v>3301155</v>
      </c>
      <c r="C456" s="129" t="s">
        <v>2472</v>
      </c>
      <c r="D456" s="129" t="s">
        <v>2471</v>
      </c>
      <c r="E456" s="133" t="str">
        <f t="shared" si="7"/>
        <v>おおばやし ゆうた</v>
      </c>
      <c r="F456" s="129" t="s">
        <v>1046</v>
      </c>
      <c r="G456" s="131">
        <v>40150</v>
      </c>
      <c r="H456" s="129" t="s">
        <v>2255</v>
      </c>
      <c r="I456" s="129" t="s">
        <v>1043</v>
      </c>
      <c r="J456" s="129" t="s">
        <v>110</v>
      </c>
    </row>
    <row r="457" spans="1:10" x14ac:dyDescent="0.2">
      <c r="A457" s="130" t="s">
        <v>2470</v>
      </c>
      <c r="B457" s="129">
        <v>3301156</v>
      </c>
      <c r="C457" s="129" t="s">
        <v>2469</v>
      </c>
      <c r="D457" s="129" t="s">
        <v>2468</v>
      </c>
      <c r="E457" s="133" t="str">
        <f t="shared" si="7"/>
        <v>おおばやし けいた</v>
      </c>
      <c r="F457" s="129" t="s">
        <v>1046</v>
      </c>
      <c r="G457" s="131">
        <v>40150</v>
      </c>
      <c r="H457" s="129" t="s">
        <v>2255</v>
      </c>
      <c r="I457" s="129" t="s">
        <v>2253</v>
      </c>
      <c r="J457" s="129" t="s">
        <v>110</v>
      </c>
    </row>
    <row r="458" spans="1:10" x14ac:dyDescent="0.2">
      <c r="A458" s="130" t="s">
        <v>2467</v>
      </c>
      <c r="C458" s="129" t="s">
        <v>2466</v>
      </c>
      <c r="D458" s="129" t="s">
        <v>2465</v>
      </c>
      <c r="E458" s="133" t="str">
        <f t="shared" si="7"/>
        <v>さとう あおい</v>
      </c>
      <c r="F458" s="129" t="s">
        <v>232</v>
      </c>
      <c r="G458" s="131">
        <v>38712</v>
      </c>
      <c r="H458" s="129" t="s">
        <v>1248</v>
      </c>
      <c r="I458" s="129" t="s">
        <v>1246</v>
      </c>
      <c r="J458" s="129" t="s">
        <v>110</v>
      </c>
    </row>
    <row r="459" spans="1:10" x14ac:dyDescent="0.2">
      <c r="A459" s="130" t="s">
        <v>2464</v>
      </c>
      <c r="C459" s="129" t="s">
        <v>2463</v>
      </c>
      <c r="D459" s="129" t="s">
        <v>2462</v>
      </c>
      <c r="E459" s="133" t="str">
        <f t="shared" si="7"/>
        <v>ふくしま りゅうのすけ</v>
      </c>
      <c r="F459" s="129" t="s">
        <v>150</v>
      </c>
      <c r="G459" s="131">
        <v>37975</v>
      </c>
      <c r="H459" s="129" t="s">
        <v>814</v>
      </c>
      <c r="I459" s="129" t="s">
        <v>812</v>
      </c>
      <c r="J459" s="129" t="s">
        <v>110</v>
      </c>
    </row>
    <row r="460" spans="1:10" x14ac:dyDescent="0.2">
      <c r="A460" s="130" t="s">
        <v>2461</v>
      </c>
      <c r="C460" s="129" t="s">
        <v>2460</v>
      </c>
      <c r="D460" s="129" t="s">
        <v>2459</v>
      </c>
      <c r="E460" s="133" t="str">
        <f t="shared" si="7"/>
        <v>にいぜき ゆうご</v>
      </c>
      <c r="F460" s="129" t="s">
        <v>245</v>
      </c>
      <c r="G460" s="131">
        <v>39911</v>
      </c>
      <c r="H460" s="129" t="s">
        <v>244</v>
      </c>
      <c r="I460" s="129" t="s">
        <v>242</v>
      </c>
      <c r="J460" s="129" t="s">
        <v>110</v>
      </c>
    </row>
    <row r="461" spans="1:10" x14ac:dyDescent="0.2">
      <c r="A461" s="130" t="s">
        <v>2458</v>
      </c>
      <c r="B461" s="129">
        <v>3301134</v>
      </c>
      <c r="C461" s="129" t="s">
        <v>2457</v>
      </c>
      <c r="D461" s="129" t="s">
        <v>2455</v>
      </c>
      <c r="E461" s="133" t="str">
        <f t="shared" si="7"/>
        <v>やまぐち しおん</v>
      </c>
      <c r="F461" s="129" t="s">
        <v>222</v>
      </c>
      <c r="G461" s="131">
        <v>40197</v>
      </c>
      <c r="H461" s="129" t="s">
        <v>2456</v>
      </c>
      <c r="I461" s="129" t="s">
        <v>2454</v>
      </c>
      <c r="J461" s="129" t="s">
        <v>110</v>
      </c>
    </row>
    <row r="462" spans="1:10" x14ac:dyDescent="0.2">
      <c r="A462" s="130" t="s">
        <v>2453</v>
      </c>
      <c r="C462" s="129" t="s">
        <v>2452</v>
      </c>
      <c r="D462" s="129" t="s">
        <v>2450</v>
      </c>
      <c r="E462" s="133" t="str">
        <f t="shared" si="7"/>
        <v>いけだ しょうご</v>
      </c>
      <c r="F462" s="129" t="s">
        <v>150</v>
      </c>
      <c r="G462" s="131">
        <v>38746</v>
      </c>
      <c r="H462" s="129" t="s">
        <v>2451</v>
      </c>
      <c r="I462" s="129" t="s">
        <v>2449</v>
      </c>
      <c r="J462" s="129" t="s">
        <v>110</v>
      </c>
    </row>
    <row r="463" spans="1:10" x14ac:dyDescent="0.2">
      <c r="A463" s="130" t="s">
        <v>2448</v>
      </c>
      <c r="C463" s="129" t="s">
        <v>2447</v>
      </c>
      <c r="D463" s="129" t="s">
        <v>2446</v>
      </c>
      <c r="E463" s="133" t="str">
        <f t="shared" si="7"/>
        <v>あんぼ ゆう</v>
      </c>
      <c r="F463" s="129" t="s">
        <v>138</v>
      </c>
      <c r="G463" s="131">
        <v>33989</v>
      </c>
      <c r="H463" s="129" t="s">
        <v>281</v>
      </c>
      <c r="I463" s="129" t="s">
        <v>279</v>
      </c>
      <c r="J463" s="129" t="s">
        <v>110</v>
      </c>
    </row>
    <row r="464" spans="1:10" x14ac:dyDescent="0.2">
      <c r="A464" s="130" t="s">
        <v>2445</v>
      </c>
      <c r="C464" s="129" t="s">
        <v>2444</v>
      </c>
      <c r="D464" s="129" t="s">
        <v>2442</v>
      </c>
      <c r="E464" s="133" t="str">
        <f t="shared" si="7"/>
        <v>やなせ あきなり</v>
      </c>
      <c r="F464" s="129" t="s">
        <v>301</v>
      </c>
      <c r="G464" s="131">
        <v>40096</v>
      </c>
      <c r="H464" s="129" t="s">
        <v>2443</v>
      </c>
      <c r="I464" s="129" t="s">
        <v>2441</v>
      </c>
      <c r="J464" s="129" t="s">
        <v>110</v>
      </c>
    </row>
    <row r="465" spans="1:10" x14ac:dyDescent="0.2">
      <c r="A465" s="130" t="s">
        <v>2440</v>
      </c>
      <c r="B465" s="129">
        <v>3301170</v>
      </c>
      <c r="C465" s="129" t="s">
        <v>2439</v>
      </c>
      <c r="D465" s="129" t="s">
        <v>2438</v>
      </c>
      <c r="E465" s="133" t="str">
        <f t="shared" si="7"/>
        <v>えんどう いっけい</v>
      </c>
      <c r="F465" s="129" t="s">
        <v>138</v>
      </c>
      <c r="G465" s="131">
        <v>40206</v>
      </c>
      <c r="H465" s="129" t="s">
        <v>2031</v>
      </c>
      <c r="I465" s="129" t="s">
        <v>2029</v>
      </c>
      <c r="J465" s="129" t="s">
        <v>110</v>
      </c>
    </row>
    <row r="466" spans="1:10" x14ac:dyDescent="0.2">
      <c r="A466" s="130" t="s">
        <v>2437</v>
      </c>
      <c r="B466" s="129">
        <v>3301168</v>
      </c>
      <c r="C466" s="129" t="s">
        <v>2436</v>
      </c>
      <c r="D466" s="129" t="s">
        <v>2435</v>
      </c>
      <c r="E466" s="133" t="str">
        <f t="shared" si="7"/>
        <v>あおの ひろき</v>
      </c>
      <c r="F466" s="129" t="s">
        <v>301</v>
      </c>
      <c r="G466" s="131">
        <v>39969</v>
      </c>
      <c r="H466" s="129" t="s">
        <v>628</v>
      </c>
      <c r="I466" s="129" t="s">
        <v>626</v>
      </c>
      <c r="J466" s="129" t="s">
        <v>110</v>
      </c>
    </row>
    <row r="467" spans="1:10" x14ac:dyDescent="0.2">
      <c r="A467" s="130" t="s">
        <v>2434</v>
      </c>
      <c r="C467" s="129" t="s">
        <v>2433</v>
      </c>
      <c r="D467" s="129" t="s">
        <v>2432</v>
      </c>
      <c r="E467" s="133" t="str">
        <f t="shared" si="7"/>
        <v>のま りんたろう</v>
      </c>
      <c r="F467" s="129" t="s">
        <v>150</v>
      </c>
      <c r="G467" s="131">
        <v>37538</v>
      </c>
      <c r="H467" s="129" t="s">
        <v>814</v>
      </c>
      <c r="I467" s="129" t="s">
        <v>812</v>
      </c>
      <c r="J467" s="129" t="s">
        <v>110</v>
      </c>
    </row>
    <row r="468" spans="1:10" x14ac:dyDescent="0.2">
      <c r="A468" s="130" t="s">
        <v>2431</v>
      </c>
      <c r="B468" s="129">
        <v>3301131</v>
      </c>
      <c r="C468" s="129" t="s">
        <v>2430</v>
      </c>
      <c r="D468" s="129" t="s">
        <v>2429</v>
      </c>
      <c r="E468" s="133" t="str">
        <f t="shared" si="7"/>
        <v>むろい れのん</v>
      </c>
      <c r="F468" s="129" t="s">
        <v>338</v>
      </c>
      <c r="G468" s="131">
        <v>40165</v>
      </c>
      <c r="H468" s="129" t="s">
        <v>1065</v>
      </c>
      <c r="I468" s="129" t="s">
        <v>1063</v>
      </c>
      <c r="J468" s="129" t="s">
        <v>110</v>
      </c>
    </row>
    <row r="469" spans="1:10" x14ac:dyDescent="0.2">
      <c r="A469" s="130" t="s">
        <v>2428</v>
      </c>
      <c r="C469" s="129" t="s">
        <v>2427</v>
      </c>
      <c r="D469" s="129" t="s">
        <v>2426</v>
      </c>
      <c r="E469" s="133" t="str">
        <f t="shared" si="7"/>
        <v>こやち たくみ</v>
      </c>
      <c r="F469" s="129" t="s">
        <v>150</v>
      </c>
      <c r="G469" s="131">
        <v>37319</v>
      </c>
      <c r="H469" s="129" t="s">
        <v>351</v>
      </c>
      <c r="I469" s="129" t="s">
        <v>349</v>
      </c>
      <c r="J469" s="129" t="s">
        <v>110</v>
      </c>
    </row>
    <row r="470" spans="1:10" x14ac:dyDescent="0.2">
      <c r="A470" s="130" t="s">
        <v>2425</v>
      </c>
      <c r="C470" s="129" t="s">
        <v>2424</v>
      </c>
      <c r="D470" s="129" t="s">
        <v>2423</v>
      </c>
      <c r="E470" s="133" t="str">
        <f t="shared" si="7"/>
        <v>つるおか こうだい</v>
      </c>
      <c r="F470" s="129" t="s">
        <v>150</v>
      </c>
      <c r="G470" s="131">
        <v>37949</v>
      </c>
      <c r="H470" s="129" t="s">
        <v>887</v>
      </c>
      <c r="I470" s="129" t="s">
        <v>989</v>
      </c>
      <c r="J470" s="129" t="s">
        <v>110</v>
      </c>
    </row>
    <row r="471" spans="1:10" x14ac:dyDescent="0.2">
      <c r="A471" s="130" t="s">
        <v>2422</v>
      </c>
      <c r="C471" s="129" t="s">
        <v>2421</v>
      </c>
      <c r="D471" s="129" t="s">
        <v>2420</v>
      </c>
      <c r="E471" s="133" t="str">
        <f t="shared" si="7"/>
        <v>おぐち ひろと</v>
      </c>
      <c r="F471" s="129" t="s">
        <v>150</v>
      </c>
      <c r="G471" s="131">
        <v>37796</v>
      </c>
      <c r="H471" s="129" t="s">
        <v>887</v>
      </c>
      <c r="I471" s="129" t="s">
        <v>989</v>
      </c>
      <c r="J471" s="129" t="s">
        <v>110</v>
      </c>
    </row>
    <row r="472" spans="1:10" x14ac:dyDescent="0.2">
      <c r="A472" s="130" t="s">
        <v>2419</v>
      </c>
      <c r="C472" s="129" t="s">
        <v>2418</v>
      </c>
      <c r="D472" s="129" t="s">
        <v>2417</v>
      </c>
      <c r="E472" s="133" t="str">
        <f t="shared" si="7"/>
        <v>つげ きょうすけ</v>
      </c>
      <c r="F472" s="129" t="s">
        <v>150</v>
      </c>
      <c r="G472" s="131">
        <v>38019</v>
      </c>
      <c r="H472" s="129" t="s">
        <v>887</v>
      </c>
      <c r="I472" s="129" t="s">
        <v>989</v>
      </c>
      <c r="J472" s="129" t="s">
        <v>110</v>
      </c>
    </row>
    <row r="473" spans="1:10" x14ac:dyDescent="0.2">
      <c r="A473" s="130" t="s">
        <v>2416</v>
      </c>
      <c r="C473" s="129" t="s">
        <v>2415</v>
      </c>
      <c r="D473" s="129" t="s">
        <v>2414</v>
      </c>
      <c r="E473" s="133" t="str">
        <f t="shared" si="7"/>
        <v>にしかわ ゆうだい</v>
      </c>
      <c r="F473" s="129" t="s">
        <v>150</v>
      </c>
      <c r="G473" s="131">
        <v>37748</v>
      </c>
      <c r="H473" s="129" t="s">
        <v>887</v>
      </c>
      <c r="I473" s="129" t="s">
        <v>989</v>
      </c>
      <c r="J473" s="129" t="s">
        <v>110</v>
      </c>
    </row>
    <row r="474" spans="1:10" x14ac:dyDescent="0.2">
      <c r="A474" s="130" t="s">
        <v>2413</v>
      </c>
      <c r="C474" s="129" t="s">
        <v>2412</v>
      </c>
      <c r="D474" s="129" t="s">
        <v>2411</v>
      </c>
      <c r="E474" s="133" t="str">
        <f t="shared" si="7"/>
        <v>まつざき りょうま</v>
      </c>
      <c r="F474" s="129" t="s">
        <v>150</v>
      </c>
      <c r="G474" s="131">
        <v>37806</v>
      </c>
      <c r="H474" s="129" t="s">
        <v>343</v>
      </c>
      <c r="I474" s="129" t="s">
        <v>341</v>
      </c>
      <c r="J474" s="129" t="s">
        <v>110</v>
      </c>
    </row>
    <row r="475" spans="1:10" x14ac:dyDescent="0.2">
      <c r="A475" s="130" t="s">
        <v>2410</v>
      </c>
      <c r="C475" s="129" t="s">
        <v>2409</v>
      </c>
      <c r="D475" s="129" t="s">
        <v>2408</v>
      </c>
      <c r="E475" s="133" t="str">
        <f t="shared" si="7"/>
        <v>ちだ りく</v>
      </c>
      <c r="F475" s="129" t="s">
        <v>150</v>
      </c>
      <c r="G475" s="131">
        <v>37814</v>
      </c>
      <c r="H475" s="129" t="s">
        <v>919</v>
      </c>
      <c r="I475" s="129" t="s">
        <v>917</v>
      </c>
      <c r="J475" s="129" t="s">
        <v>110</v>
      </c>
    </row>
    <row r="476" spans="1:10" x14ac:dyDescent="0.2">
      <c r="A476" s="130" t="s">
        <v>2407</v>
      </c>
      <c r="C476" s="129" t="s">
        <v>2406</v>
      </c>
      <c r="D476" s="129" t="s">
        <v>2404</v>
      </c>
      <c r="E476" s="133" t="str">
        <f t="shared" si="7"/>
        <v>やざき こうた</v>
      </c>
      <c r="F476" s="129" t="s">
        <v>429</v>
      </c>
      <c r="G476" s="131">
        <v>40208</v>
      </c>
      <c r="H476" s="129" t="s">
        <v>2405</v>
      </c>
      <c r="I476" s="129" t="s">
        <v>2403</v>
      </c>
      <c r="J476" s="129" t="s">
        <v>110</v>
      </c>
    </row>
    <row r="477" spans="1:10" x14ac:dyDescent="0.2">
      <c r="A477" s="130" t="s">
        <v>2402</v>
      </c>
      <c r="C477" s="129" t="s">
        <v>2401</v>
      </c>
      <c r="D477" s="129" t="s">
        <v>2399</v>
      </c>
      <c r="E477" s="133" t="str">
        <f t="shared" si="7"/>
        <v>きたの けいじ</v>
      </c>
      <c r="F477" s="129" t="s">
        <v>138</v>
      </c>
      <c r="G477" s="131">
        <v>23901</v>
      </c>
      <c r="H477" s="129" t="s">
        <v>2400</v>
      </c>
      <c r="I477" s="129" t="s">
        <v>2052</v>
      </c>
      <c r="J477" s="129" t="s">
        <v>110</v>
      </c>
    </row>
    <row r="478" spans="1:10" x14ac:dyDescent="0.2">
      <c r="A478" s="130" t="s">
        <v>2398</v>
      </c>
      <c r="C478" s="129" t="s">
        <v>2397</v>
      </c>
      <c r="D478" s="129" t="s">
        <v>2395</v>
      </c>
      <c r="E478" s="133" t="str">
        <f t="shared" si="7"/>
        <v>しみず かいしん</v>
      </c>
      <c r="F478" s="129" t="s">
        <v>144</v>
      </c>
      <c r="G478" s="131">
        <v>39647</v>
      </c>
      <c r="H478" s="129" t="s">
        <v>2396</v>
      </c>
      <c r="I478" s="129" t="s">
        <v>2394</v>
      </c>
      <c r="J478" s="129" t="s">
        <v>110</v>
      </c>
    </row>
    <row r="479" spans="1:10" x14ac:dyDescent="0.2">
      <c r="A479" s="130" t="s">
        <v>2393</v>
      </c>
      <c r="B479" s="129">
        <v>3301151</v>
      </c>
      <c r="C479" s="129" t="s">
        <v>2392</v>
      </c>
      <c r="D479" s="129" t="s">
        <v>2391</v>
      </c>
      <c r="E479" s="133" t="str">
        <f t="shared" si="7"/>
        <v>やまうち しゅんぺい</v>
      </c>
      <c r="F479" s="129" t="s">
        <v>1046</v>
      </c>
      <c r="G479" s="131">
        <v>39554</v>
      </c>
      <c r="H479" s="129" t="s">
        <v>2255</v>
      </c>
      <c r="I479" s="129" t="s">
        <v>2253</v>
      </c>
      <c r="J479" s="129" t="s">
        <v>110</v>
      </c>
    </row>
    <row r="480" spans="1:10" x14ac:dyDescent="0.2">
      <c r="A480" s="130" t="s">
        <v>2390</v>
      </c>
      <c r="C480" s="129" t="s">
        <v>2389</v>
      </c>
      <c r="D480" s="129" t="s">
        <v>2387</v>
      </c>
      <c r="E480" s="133" t="str">
        <f t="shared" si="7"/>
        <v>あらい けいた</v>
      </c>
      <c r="F480" s="129" t="s">
        <v>1046</v>
      </c>
      <c r="G480" s="131">
        <v>39772</v>
      </c>
      <c r="H480" s="129" t="s">
        <v>2388</v>
      </c>
      <c r="I480" s="129" t="s">
        <v>2386</v>
      </c>
      <c r="J480" s="129" t="s">
        <v>110</v>
      </c>
    </row>
    <row r="481" spans="1:10" x14ac:dyDescent="0.2">
      <c r="A481" s="130" t="s">
        <v>2385</v>
      </c>
      <c r="C481" s="129" t="s">
        <v>2384</v>
      </c>
      <c r="D481" s="129" t="s">
        <v>2383</v>
      </c>
      <c r="E481" s="133" t="str">
        <f t="shared" si="7"/>
        <v>こばやし そうすけ</v>
      </c>
      <c r="F481" s="129" t="s">
        <v>338</v>
      </c>
      <c r="G481" s="131">
        <v>40389</v>
      </c>
      <c r="H481" s="129" t="s">
        <v>892</v>
      </c>
      <c r="I481" s="129" t="s">
        <v>890</v>
      </c>
      <c r="J481" s="129" t="s">
        <v>110</v>
      </c>
    </row>
    <row r="482" spans="1:10" x14ac:dyDescent="0.2">
      <c r="A482" s="130" t="s">
        <v>2382</v>
      </c>
      <c r="C482" s="129" t="s">
        <v>2381</v>
      </c>
      <c r="D482" s="129" t="s">
        <v>2380</v>
      </c>
      <c r="E482" s="133" t="str">
        <f t="shared" si="7"/>
        <v>さいとう りゅうき</v>
      </c>
      <c r="F482" s="129" t="s">
        <v>338</v>
      </c>
      <c r="G482" s="131">
        <v>40401</v>
      </c>
      <c r="H482" s="129" t="s">
        <v>892</v>
      </c>
      <c r="I482" s="129" t="s">
        <v>890</v>
      </c>
      <c r="J482" s="129" t="s">
        <v>110</v>
      </c>
    </row>
    <row r="483" spans="1:10" x14ac:dyDescent="0.2">
      <c r="A483" s="130" t="s">
        <v>2379</v>
      </c>
      <c r="C483" s="129" t="s">
        <v>2378</v>
      </c>
      <c r="D483" s="129" t="s">
        <v>2377</v>
      </c>
      <c r="E483" s="133" t="str">
        <f t="shared" si="7"/>
        <v>やまもと ゆうしん</v>
      </c>
      <c r="F483" s="129" t="s">
        <v>338</v>
      </c>
      <c r="G483" s="131">
        <v>40564</v>
      </c>
      <c r="H483" s="129" t="s">
        <v>892</v>
      </c>
      <c r="I483" s="129" t="s">
        <v>890</v>
      </c>
      <c r="J483" s="129" t="s">
        <v>110</v>
      </c>
    </row>
    <row r="484" spans="1:10" x14ac:dyDescent="0.2">
      <c r="A484" s="130" t="s">
        <v>2376</v>
      </c>
      <c r="C484" s="129" t="s">
        <v>2375</v>
      </c>
      <c r="D484" s="129" t="s">
        <v>2374</v>
      </c>
      <c r="E484" s="133" t="str">
        <f t="shared" si="7"/>
        <v>ながぬま かずき</v>
      </c>
      <c r="F484" s="129" t="s">
        <v>150</v>
      </c>
      <c r="G484" s="131">
        <v>38162</v>
      </c>
      <c r="H484" s="129" t="s">
        <v>842</v>
      </c>
      <c r="I484" s="129" t="s">
        <v>840</v>
      </c>
      <c r="J484" s="129" t="s">
        <v>110</v>
      </c>
    </row>
    <row r="485" spans="1:10" x14ac:dyDescent="0.2">
      <c r="A485" s="130" t="s">
        <v>2373</v>
      </c>
      <c r="C485" s="129" t="s">
        <v>2372</v>
      </c>
      <c r="D485" s="129" t="s">
        <v>2371</v>
      </c>
      <c r="E485" s="133" t="str">
        <f t="shared" si="7"/>
        <v>しおや こうのすけ</v>
      </c>
      <c r="F485" s="129" t="s">
        <v>150</v>
      </c>
      <c r="G485" s="131">
        <v>38346</v>
      </c>
      <c r="H485" s="129" t="s">
        <v>842</v>
      </c>
      <c r="I485" s="129" t="s">
        <v>840</v>
      </c>
      <c r="J485" s="129" t="s">
        <v>110</v>
      </c>
    </row>
    <row r="486" spans="1:10" x14ac:dyDescent="0.2">
      <c r="A486" s="130" t="s">
        <v>2370</v>
      </c>
      <c r="C486" s="129" t="s">
        <v>2369</v>
      </c>
      <c r="D486" s="129" t="s">
        <v>2368</v>
      </c>
      <c r="E486" s="133" t="str">
        <f t="shared" si="7"/>
        <v>かない よしたろう</v>
      </c>
      <c r="F486" s="129" t="s">
        <v>338</v>
      </c>
      <c r="G486" s="131">
        <v>40447</v>
      </c>
      <c r="H486" s="129" t="s">
        <v>2268</v>
      </c>
      <c r="I486" s="129" t="s">
        <v>2266</v>
      </c>
      <c r="J486" s="129" t="s">
        <v>110</v>
      </c>
    </row>
    <row r="487" spans="1:10" x14ac:dyDescent="0.2">
      <c r="A487" s="130" t="s">
        <v>2367</v>
      </c>
      <c r="C487" s="129" t="s">
        <v>2366</v>
      </c>
      <c r="D487" s="129" t="s">
        <v>2365</v>
      </c>
      <c r="E487" s="133" t="str">
        <f t="shared" si="7"/>
        <v>すがぬま こうしろう</v>
      </c>
      <c r="F487" s="129" t="s">
        <v>338</v>
      </c>
      <c r="G487" s="131">
        <v>40377</v>
      </c>
      <c r="H487" s="129" t="s">
        <v>1031</v>
      </c>
      <c r="I487" s="129" t="s">
        <v>1029</v>
      </c>
      <c r="J487" s="129" t="s">
        <v>110</v>
      </c>
    </row>
    <row r="488" spans="1:10" x14ac:dyDescent="0.2">
      <c r="A488" s="130" t="s">
        <v>2364</v>
      </c>
      <c r="C488" s="129" t="s">
        <v>2363</v>
      </c>
      <c r="D488" s="129" t="s">
        <v>2362</v>
      </c>
      <c r="E488" s="133" t="str">
        <f t="shared" si="7"/>
        <v>いとうじ りゅうと</v>
      </c>
      <c r="F488" s="129" t="s">
        <v>338</v>
      </c>
      <c r="G488" s="131">
        <v>39274</v>
      </c>
      <c r="H488" s="129" t="s">
        <v>1065</v>
      </c>
      <c r="I488" s="129" t="s">
        <v>2346</v>
      </c>
      <c r="J488" s="129" t="s">
        <v>110</v>
      </c>
    </row>
    <row r="489" spans="1:10" x14ac:dyDescent="0.2">
      <c r="A489" s="130" t="s">
        <v>2361</v>
      </c>
      <c r="C489" s="129" t="s">
        <v>2360</v>
      </c>
      <c r="D489" s="129" t="s">
        <v>2359</v>
      </c>
      <c r="E489" s="133" t="str">
        <f t="shared" si="7"/>
        <v>まつや さとし</v>
      </c>
      <c r="F489" s="129" t="s">
        <v>150</v>
      </c>
      <c r="G489" s="131">
        <v>38438</v>
      </c>
      <c r="H489" s="129" t="s">
        <v>166</v>
      </c>
      <c r="I489" s="129" t="s">
        <v>169</v>
      </c>
      <c r="J489" s="129" t="s">
        <v>110</v>
      </c>
    </row>
    <row r="490" spans="1:10" x14ac:dyDescent="0.2">
      <c r="A490" s="130" t="s">
        <v>2358</v>
      </c>
      <c r="C490" s="129" t="s">
        <v>2357</v>
      </c>
      <c r="D490" s="129" t="s">
        <v>2355</v>
      </c>
      <c r="E490" s="133" t="str">
        <f t="shared" si="7"/>
        <v>なかがみ りき</v>
      </c>
      <c r="F490" s="129" t="s">
        <v>1037</v>
      </c>
      <c r="G490" s="131">
        <v>40331</v>
      </c>
      <c r="H490" s="129" t="s">
        <v>2356</v>
      </c>
      <c r="I490" s="129" t="s">
        <v>2354</v>
      </c>
      <c r="J490" s="129" t="s">
        <v>110</v>
      </c>
    </row>
    <row r="491" spans="1:10" x14ac:dyDescent="0.2">
      <c r="A491" s="130" t="s">
        <v>2353</v>
      </c>
      <c r="C491" s="129" t="s">
        <v>2352</v>
      </c>
      <c r="D491" s="129" t="s">
        <v>2351</v>
      </c>
      <c r="E491" s="133" t="str">
        <f t="shared" si="7"/>
        <v>みやざわ える</v>
      </c>
      <c r="F491" s="129" t="s">
        <v>338</v>
      </c>
      <c r="G491" s="131">
        <v>40581</v>
      </c>
      <c r="H491" s="129" t="s">
        <v>795</v>
      </c>
      <c r="I491" s="129" t="s">
        <v>2350</v>
      </c>
      <c r="J491" s="129" t="s">
        <v>110</v>
      </c>
    </row>
    <row r="492" spans="1:10" x14ac:dyDescent="0.2">
      <c r="A492" s="130" t="s">
        <v>2349</v>
      </c>
      <c r="C492" s="129" t="s">
        <v>2348</v>
      </c>
      <c r="D492" s="129" t="s">
        <v>2347</v>
      </c>
      <c r="E492" s="133" t="str">
        <f t="shared" si="7"/>
        <v>いちかわ しんいちろう</v>
      </c>
      <c r="F492" s="129" t="s">
        <v>338</v>
      </c>
      <c r="G492" s="131">
        <v>39405</v>
      </c>
      <c r="H492" s="129" t="s">
        <v>1065</v>
      </c>
      <c r="I492" s="129" t="s">
        <v>2346</v>
      </c>
      <c r="J492" s="129" t="s">
        <v>110</v>
      </c>
    </row>
    <row r="493" spans="1:10" x14ac:dyDescent="0.2">
      <c r="A493" s="130" t="s">
        <v>2345</v>
      </c>
      <c r="C493" s="129" t="s">
        <v>2344</v>
      </c>
      <c r="D493" s="129" t="s">
        <v>2343</v>
      </c>
      <c r="E493" s="133" t="str">
        <f t="shared" si="7"/>
        <v>おおつか たける</v>
      </c>
      <c r="F493" s="129" t="s">
        <v>338</v>
      </c>
      <c r="G493" s="131">
        <v>40375</v>
      </c>
      <c r="H493" s="129" t="s">
        <v>1031</v>
      </c>
      <c r="I493" s="129" t="s">
        <v>1029</v>
      </c>
      <c r="J493" s="129" t="s">
        <v>110</v>
      </c>
    </row>
    <row r="494" spans="1:10" x14ac:dyDescent="0.2">
      <c r="A494" s="130" t="s">
        <v>2342</v>
      </c>
      <c r="C494" s="129" t="s">
        <v>2341</v>
      </c>
      <c r="D494" s="129" t="s">
        <v>2339</v>
      </c>
      <c r="E494" s="133" t="str">
        <f t="shared" si="7"/>
        <v>もりの かんと</v>
      </c>
      <c r="F494" s="129" t="s">
        <v>150</v>
      </c>
      <c r="G494" s="131">
        <v>38275</v>
      </c>
      <c r="H494" s="129" t="s">
        <v>2340</v>
      </c>
      <c r="I494" s="129" t="s">
        <v>2338</v>
      </c>
      <c r="J494" s="129" t="s">
        <v>110</v>
      </c>
    </row>
    <row r="495" spans="1:10" x14ac:dyDescent="0.2">
      <c r="A495" s="130" t="s">
        <v>2337</v>
      </c>
      <c r="C495" s="129" t="s">
        <v>2336</v>
      </c>
      <c r="D495" s="129" t="s">
        <v>2335</v>
      </c>
      <c r="E495" s="133" t="str">
        <f t="shared" si="7"/>
        <v>やじま たけあき</v>
      </c>
      <c r="F495" s="129" t="s">
        <v>338</v>
      </c>
      <c r="G495" s="131">
        <v>40461</v>
      </c>
      <c r="H495" s="129" t="s">
        <v>2268</v>
      </c>
      <c r="I495" s="129" t="s">
        <v>2266</v>
      </c>
      <c r="J495" s="129" t="s">
        <v>110</v>
      </c>
    </row>
    <row r="496" spans="1:10" x14ac:dyDescent="0.2">
      <c r="A496" s="130" t="s">
        <v>2334</v>
      </c>
      <c r="C496" s="129" t="s">
        <v>2333</v>
      </c>
      <c r="D496" s="129" t="s">
        <v>2332</v>
      </c>
      <c r="E496" s="133" t="str">
        <f t="shared" si="7"/>
        <v>むらまつ たろう</v>
      </c>
      <c r="F496" s="129" t="s">
        <v>150</v>
      </c>
      <c r="G496" s="131">
        <v>38239</v>
      </c>
      <c r="H496" s="129" t="s">
        <v>969</v>
      </c>
      <c r="I496" s="129" t="s">
        <v>967</v>
      </c>
      <c r="J496" s="129" t="s">
        <v>110</v>
      </c>
    </row>
    <row r="497" spans="1:10" x14ac:dyDescent="0.2">
      <c r="A497" s="130" t="s">
        <v>2331</v>
      </c>
      <c r="C497" s="129" t="s">
        <v>2330</v>
      </c>
      <c r="D497" s="129" t="s">
        <v>2329</v>
      </c>
      <c r="E497" s="133" t="str">
        <f t="shared" si="7"/>
        <v>まえだ かんた</v>
      </c>
      <c r="F497" s="129" t="s">
        <v>150</v>
      </c>
      <c r="G497" s="131">
        <v>38328</v>
      </c>
      <c r="H497" s="129" t="s">
        <v>1291</v>
      </c>
      <c r="I497" s="129" t="s">
        <v>1289</v>
      </c>
      <c r="J497" s="129" t="s">
        <v>110</v>
      </c>
    </row>
    <row r="498" spans="1:10" x14ac:dyDescent="0.2">
      <c r="A498" s="130" t="s">
        <v>2328</v>
      </c>
      <c r="C498" s="129" t="s">
        <v>2327</v>
      </c>
      <c r="D498" s="129" t="s">
        <v>2325</v>
      </c>
      <c r="E498" s="133" t="str">
        <f t="shared" si="7"/>
        <v>いしごう しおん</v>
      </c>
      <c r="F498" s="129" t="s">
        <v>429</v>
      </c>
      <c r="G498" s="131">
        <v>37811</v>
      </c>
      <c r="H498" s="129" t="s">
        <v>2326</v>
      </c>
      <c r="I498" s="129" t="s">
        <v>2324</v>
      </c>
      <c r="J498" s="129" t="s">
        <v>110</v>
      </c>
    </row>
    <row r="499" spans="1:10" x14ac:dyDescent="0.2">
      <c r="A499" s="130" t="s">
        <v>2323</v>
      </c>
      <c r="C499" s="129" t="s">
        <v>2322</v>
      </c>
      <c r="D499" s="129" t="s">
        <v>2321</v>
      </c>
      <c r="E499" s="133" t="str">
        <f t="shared" si="7"/>
        <v>わたなべ よしひろ</v>
      </c>
      <c r="F499" s="129" t="s">
        <v>150</v>
      </c>
      <c r="G499" s="131">
        <v>38358</v>
      </c>
      <c r="H499" s="129" t="s">
        <v>814</v>
      </c>
      <c r="I499" s="129" t="s">
        <v>812</v>
      </c>
      <c r="J499" s="129" t="s">
        <v>110</v>
      </c>
    </row>
    <row r="500" spans="1:10" x14ac:dyDescent="0.2">
      <c r="A500" s="130" t="s">
        <v>2320</v>
      </c>
      <c r="C500" s="129" t="s">
        <v>2319</v>
      </c>
      <c r="D500" s="129" t="s">
        <v>2317</v>
      </c>
      <c r="E500" s="133" t="str">
        <f t="shared" si="7"/>
        <v>はら たつみ</v>
      </c>
      <c r="F500" s="129" t="s">
        <v>138</v>
      </c>
      <c r="G500" s="131">
        <v>37059</v>
      </c>
      <c r="H500" s="129" t="s">
        <v>2318</v>
      </c>
      <c r="I500" s="129" t="s">
        <v>2316</v>
      </c>
      <c r="J500" s="129" t="s">
        <v>110</v>
      </c>
    </row>
    <row r="501" spans="1:10" x14ac:dyDescent="0.2">
      <c r="A501" s="130" t="s">
        <v>2315</v>
      </c>
      <c r="C501" s="129" t="s">
        <v>2314</v>
      </c>
      <c r="D501" s="129" t="s">
        <v>2313</v>
      </c>
      <c r="E501" s="133" t="str">
        <f t="shared" si="7"/>
        <v>はなおか くうと</v>
      </c>
      <c r="F501" s="129" t="s">
        <v>338</v>
      </c>
      <c r="G501" s="131">
        <v>40573</v>
      </c>
      <c r="H501" s="129" t="s">
        <v>1723</v>
      </c>
      <c r="I501" s="129" t="s">
        <v>1721</v>
      </c>
      <c r="J501" s="129" t="s">
        <v>110</v>
      </c>
    </row>
    <row r="502" spans="1:10" x14ac:dyDescent="0.2">
      <c r="A502" s="130" t="s">
        <v>2312</v>
      </c>
      <c r="C502" s="129" t="s">
        <v>2311</v>
      </c>
      <c r="D502" s="129" t="s">
        <v>2309</v>
      </c>
      <c r="E502" s="133" t="str">
        <f t="shared" si="7"/>
        <v>いわい しゅうたつ</v>
      </c>
      <c r="F502" s="129" t="s">
        <v>338</v>
      </c>
      <c r="G502" s="131">
        <v>40324</v>
      </c>
      <c r="H502" s="129" t="s">
        <v>2310</v>
      </c>
      <c r="I502" s="129" t="s">
        <v>2308</v>
      </c>
      <c r="J502" s="129" t="s">
        <v>110</v>
      </c>
    </row>
    <row r="503" spans="1:10" x14ac:dyDescent="0.2">
      <c r="A503" s="130" t="s">
        <v>2307</v>
      </c>
      <c r="B503" s="129">
        <v>3301012</v>
      </c>
      <c r="C503" s="129" t="s">
        <v>2306</v>
      </c>
      <c r="D503" s="129" t="s">
        <v>2305</v>
      </c>
      <c r="E503" s="133" t="str">
        <f t="shared" si="7"/>
        <v>やまが そうし</v>
      </c>
      <c r="F503" s="129" t="s">
        <v>132</v>
      </c>
      <c r="G503" s="131">
        <v>39475</v>
      </c>
      <c r="H503" s="129" t="s">
        <v>250</v>
      </c>
      <c r="I503" s="129" t="s">
        <v>248</v>
      </c>
      <c r="J503" s="129" t="s">
        <v>110</v>
      </c>
    </row>
    <row r="504" spans="1:10" x14ac:dyDescent="0.2">
      <c r="A504" s="130" t="s">
        <v>2304</v>
      </c>
      <c r="C504" s="129" t="s">
        <v>2303</v>
      </c>
      <c r="D504" s="129" t="s">
        <v>2302</v>
      </c>
      <c r="E504" s="133" t="str">
        <f t="shared" si="7"/>
        <v>あおき はる</v>
      </c>
      <c r="F504" s="129" t="s">
        <v>338</v>
      </c>
      <c r="G504" s="131">
        <v>40608</v>
      </c>
      <c r="H504" s="129" t="s">
        <v>1634</v>
      </c>
      <c r="I504" s="129" t="s">
        <v>1632</v>
      </c>
      <c r="J504" s="129" t="s">
        <v>110</v>
      </c>
    </row>
    <row r="505" spans="1:10" x14ac:dyDescent="0.2">
      <c r="A505" s="130" t="s">
        <v>2301</v>
      </c>
      <c r="C505" s="129" t="s">
        <v>2300</v>
      </c>
      <c r="D505" s="129" t="s">
        <v>2299</v>
      </c>
      <c r="E505" s="133" t="str">
        <f t="shared" si="7"/>
        <v>いしい みちあき</v>
      </c>
      <c r="F505" s="129" t="s">
        <v>150</v>
      </c>
      <c r="G505" s="131">
        <v>37879</v>
      </c>
      <c r="H505" s="129" t="s">
        <v>552</v>
      </c>
      <c r="I505" s="129" t="s">
        <v>550</v>
      </c>
      <c r="J505" s="129" t="s">
        <v>110</v>
      </c>
    </row>
    <row r="506" spans="1:10" x14ac:dyDescent="0.2">
      <c r="A506" s="130" t="s">
        <v>2298</v>
      </c>
      <c r="C506" s="129" t="s">
        <v>2297</v>
      </c>
      <c r="D506" s="129" t="s">
        <v>2296</v>
      </c>
      <c r="E506" s="133" t="str">
        <f t="shared" si="7"/>
        <v>わたなべ かい</v>
      </c>
      <c r="F506" s="129" t="s">
        <v>150</v>
      </c>
      <c r="G506" s="131">
        <v>38226</v>
      </c>
      <c r="H506" s="129" t="s">
        <v>1639</v>
      </c>
      <c r="I506" s="129" t="s">
        <v>1637</v>
      </c>
      <c r="J506" s="129" t="s">
        <v>110</v>
      </c>
    </row>
    <row r="507" spans="1:10" x14ac:dyDescent="0.2">
      <c r="A507" s="130" t="s">
        <v>2295</v>
      </c>
      <c r="C507" s="129" t="s">
        <v>2294</v>
      </c>
      <c r="D507" s="129" t="s">
        <v>2293</v>
      </c>
      <c r="E507" s="133" t="str">
        <f t="shared" si="7"/>
        <v>ふじた かずき</v>
      </c>
      <c r="F507" s="129" t="s">
        <v>150</v>
      </c>
      <c r="G507" s="131">
        <v>38377</v>
      </c>
      <c r="H507" s="129" t="s">
        <v>1001</v>
      </c>
      <c r="I507" s="129" t="s">
        <v>999</v>
      </c>
      <c r="J507" s="129" t="s">
        <v>110</v>
      </c>
    </row>
    <row r="508" spans="1:10" x14ac:dyDescent="0.2">
      <c r="A508" s="130" t="s">
        <v>2292</v>
      </c>
      <c r="C508" s="129" t="s">
        <v>2291</v>
      </c>
      <c r="D508" s="129" t="s">
        <v>2290</v>
      </c>
      <c r="E508" s="133" t="str">
        <f t="shared" si="7"/>
        <v>すずき そうすけ</v>
      </c>
      <c r="F508" s="129" t="s">
        <v>150</v>
      </c>
      <c r="G508" s="131">
        <v>38442</v>
      </c>
      <c r="H508" s="129" t="s">
        <v>1001</v>
      </c>
      <c r="I508" s="129" t="s">
        <v>999</v>
      </c>
      <c r="J508" s="129" t="s">
        <v>110</v>
      </c>
    </row>
    <row r="509" spans="1:10" x14ac:dyDescent="0.2">
      <c r="A509" s="130" t="s">
        <v>2289</v>
      </c>
      <c r="C509" s="129" t="s">
        <v>2288</v>
      </c>
      <c r="D509" s="129" t="s">
        <v>2287</v>
      </c>
      <c r="E509" s="133" t="str">
        <f t="shared" si="7"/>
        <v>おおもり かいち</v>
      </c>
      <c r="F509" s="129" t="s">
        <v>150</v>
      </c>
      <c r="G509" s="131">
        <v>38368</v>
      </c>
      <c r="H509" s="129" t="s">
        <v>1001</v>
      </c>
      <c r="I509" s="129" t="s">
        <v>999</v>
      </c>
      <c r="J509" s="129" t="s">
        <v>110</v>
      </c>
    </row>
    <row r="510" spans="1:10" x14ac:dyDescent="0.2">
      <c r="A510" s="130" t="s">
        <v>2286</v>
      </c>
      <c r="C510" s="129" t="s">
        <v>2285</v>
      </c>
      <c r="D510" s="129" t="s">
        <v>2284</v>
      </c>
      <c r="E510" s="133" t="str">
        <f t="shared" si="7"/>
        <v>ふじい せいや</v>
      </c>
      <c r="F510" s="129" t="s">
        <v>150</v>
      </c>
      <c r="G510" s="131">
        <v>38338</v>
      </c>
      <c r="H510" s="129" t="s">
        <v>1001</v>
      </c>
      <c r="I510" s="129" t="s">
        <v>999</v>
      </c>
      <c r="J510" s="129" t="s">
        <v>110</v>
      </c>
    </row>
    <row r="511" spans="1:10" x14ac:dyDescent="0.2">
      <c r="A511" s="130" t="s">
        <v>2283</v>
      </c>
      <c r="C511" s="129" t="s">
        <v>2282</v>
      </c>
      <c r="D511" s="129" t="s">
        <v>2281</v>
      </c>
      <c r="E511" s="133" t="str">
        <f t="shared" si="7"/>
        <v>おおかわら はやて</v>
      </c>
      <c r="F511" s="129" t="s">
        <v>944</v>
      </c>
      <c r="G511" s="131">
        <v>40419</v>
      </c>
      <c r="H511" s="129" t="s">
        <v>1051</v>
      </c>
      <c r="I511" s="129" t="s">
        <v>1049</v>
      </c>
      <c r="J511" s="129" t="s">
        <v>110</v>
      </c>
    </row>
    <row r="512" spans="1:10" x14ac:dyDescent="0.2">
      <c r="A512" s="130" t="s">
        <v>2280</v>
      </c>
      <c r="C512" s="129" t="s">
        <v>2279</v>
      </c>
      <c r="D512" s="129" t="s">
        <v>2278</v>
      </c>
      <c r="E512" s="133" t="str">
        <f t="shared" si="7"/>
        <v>きくち とうま</v>
      </c>
      <c r="F512" s="129" t="s">
        <v>944</v>
      </c>
      <c r="G512" s="131">
        <v>40478</v>
      </c>
      <c r="H512" s="129" t="s">
        <v>1051</v>
      </c>
      <c r="I512" s="129" t="s">
        <v>1049</v>
      </c>
      <c r="J512" s="129" t="s">
        <v>110</v>
      </c>
    </row>
    <row r="513" spans="1:10" x14ac:dyDescent="0.2">
      <c r="A513" s="130" t="s">
        <v>2277</v>
      </c>
      <c r="C513" s="129" t="s">
        <v>2276</v>
      </c>
      <c r="D513" s="129" t="s">
        <v>2275</v>
      </c>
      <c r="E513" s="133" t="str">
        <f t="shared" si="7"/>
        <v>なかにし えいたろう</v>
      </c>
      <c r="F513" s="129" t="s">
        <v>150</v>
      </c>
      <c r="G513" s="131">
        <v>38250</v>
      </c>
      <c r="H513" s="129" t="s">
        <v>814</v>
      </c>
      <c r="I513" s="129" t="s">
        <v>812</v>
      </c>
      <c r="J513" s="129" t="s">
        <v>110</v>
      </c>
    </row>
    <row r="514" spans="1:10" x14ac:dyDescent="0.2">
      <c r="A514" s="130" t="s">
        <v>2274</v>
      </c>
      <c r="C514" s="129" t="s">
        <v>2273</v>
      </c>
      <c r="D514" s="129" t="s">
        <v>2208</v>
      </c>
      <c r="E514" s="133" t="str">
        <f t="shared" ref="E514:E577" si="8">PHONETIC(D514)</f>
        <v>しみず ゆうき</v>
      </c>
      <c r="F514" s="129" t="s">
        <v>132</v>
      </c>
      <c r="G514" s="131">
        <v>39312</v>
      </c>
      <c r="H514" s="129" t="s">
        <v>2272</v>
      </c>
      <c r="I514" s="129" t="s">
        <v>2271</v>
      </c>
      <c r="J514" s="129" t="s">
        <v>110</v>
      </c>
    </row>
    <row r="515" spans="1:10" x14ac:dyDescent="0.2">
      <c r="A515" s="130" t="s">
        <v>2270</v>
      </c>
      <c r="C515" s="129" t="s">
        <v>2269</v>
      </c>
      <c r="D515" s="129" t="s">
        <v>2267</v>
      </c>
      <c r="E515" s="133" t="str">
        <f t="shared" si="8"/>
        <v>みねむら たいが</v>
      </c>
      <c r="F515" s="129" t="s">
        <v>338</v>
      </c>
      <c r="G515" s="131">
        <v>40416</v>
      </c>
      <c r="H515" s="129" t="s">
        <v>2268</v>
      </c>
      <c r="I515" s="129" t="s">
        <v>2266</v>
      </c>
      <c r="J515" s="129" t="s">
        <v>110</v>
      </c>
    </row>
    <row r="516" spans="1:10" x14ac:dyDescent="0.2">
      <c r="A516" s="130" t="s">
        <v>2265</v>
      </c>
      <c r="C516" s="129" t="s">
        <v>2264</v>
      </c>
      <c r="D516" s="129" t="s">
        <v>2263</v>
      </c>
      <c r="E516" s="133" t="str">
        <f t="shared" si="8"/>
        <v>かわばた こうすけ</v>
      </c>
      <c r="F516" s="129" t="s">
        <v>150</v>
      </c>
      <c r="G516" s="131">
        <v>38431</v>
      </c>
      <c r="H516" s="129" t="s">
        <v>356</v>
      </c>
      <c r="I516" s="129" t="s">
        <v>354</v>
      </c>
      <c r="J516" s="129" t="s">
        <v>110</v>
      </c>
    </row>
    <row r="517" spans="1:10" x14ac:dyDescent="0.2">
      <c r="A517" s="130" t="s">
        <v>2262</v>
      </c>
      <c r="C517" s="129" t="s">
        <v>2261</v>
      </c>
      <c r="D517" s="129" t="s">
        <v>2259</v>
      </c>
      <c r="E517" s="133" t="str">
        <f t="shared" si="8"/>
        <v>むらまつ てつろう</v>
      </c>
      <c r="F517" s="129" t="s">
        <v>1046</v>
      </c>
      <c r="G517" s="131">
        <v>40302</v>
      </c>
      <c r="H517" s="129" t="s">
        <v>2260</v>
      </c>
      <c r="I517" s="129" t="s">
        <v>2258</v>
      </c>
      <c r="J517" s="129" t="s">
        <v>110</v>
      </c>
    </row>
    <row r="518" spans="1:10" x14ac:dyDescent="0.2">
      <c r="A518" s="130" t="s">
        <v>2257</v>
      </c>
      <c r="B518" s="129">
        <v>3301150</v>
      </c>
      <c r="C518" s="129" t="s">
        <v>2256</v>
      </c>
      <c r="D518" s="129" t="s">
        <v>2254</v>
      </c>
      <c r="E518" s="133" t="str">
        <f t="shared" si="8"/>
        <v>とうどう かずま</v>
      </c>
      <c r="F518" s="129" t="s">
        <v>1046</v>
      </c>
      <c r="G518" s="131">
        <v>40021</v>
      </c>
      <c r="H518" s="129" t="s">
        <v>2255</v>
      </c>
      <c r="I518" s="129" t="s">
        <v>2253</v>
      </c>
      <c r="J518" s="129" t="s">
        <v>110</v>
      </c>
    </row>
    <row r="519" spans="1:10" x14ac:dyDescent="0.2">
      <c r="A519" s="130" t="s">
        <v>2252</v>
      </c>
      <c r="C519" s="129" t="s">
        <v>2251</v>
      </c>
      <c r="D519" s="129" t="s">
        <v>2250</v>
      </c>
      <c r="E519" s="133" t="str">
        <f t="shared" si="8"/>
        <v>くれいし そうた</v>
      </c>
      <c r="F519" s="129" t="s">
        <v>449</v>
      </c>
      <c r="G519" s="131">
        <v>39251</v>
      </c>
      <c r="H519" s="129" t="s">
        <v>448</v>
      </c>
      <c r="I519" s="129" t="s">
        <v>446</v>
      </c>
      <c r="J519" s="129" t="s">
        <v>110</v>
      </c>
    </row>
    <row r="520" spans="1:10" x14ac:dyDescent="0.2">
      <c r="A520" s="130" t="s">
        <v>2249</v>
      </c>
      <c r="C520" s="129" t="s">
        <v>2248</v>
      </c>
      <c r="D520" s="129" t="s">
        <v>2247</v>
      </c>
      <c r="E520" s="133" t="str">
        <f t="shared" si="8"/>
        <v>さかい りお</v>
      </c>
      <c r="F520" s="129" t="s">
        <v>449</v>
      </c>
      <c r="G520" s="131">
        <v>39188</v>
      </c>
      <c r="H520" s="129" t="s">
        <v>448</v>
      </c>
      <c r="I520" s="129" t="s">
        <v>446</v>
      </c>
      <c r="J520" s="129" t="s">
        <v>110</v>
      </c>
    </row>
    <row r="521" spans="1:10" x14ac:dyDescent="0.2">
      <c r="A521" s="130" t="s">
        <v>2246</v>
      </c>
      <c r="B521" s="129">
        <v>3301013</v>
      </c>
      <c r="C521" s="129" t="s">
        <v>2245</v>
      </c>
      <c r="D521" s="129" t="s">
        <v>2243</v>
      </c>
      <c r="E521" s="133" t="str">
        <f t="shared" si="8"/>
        <v>まきた こうよう</v>
      </c>
      <c r="F521" s="129" t="s">
        <v>338</v>
      </c>
      <c r="G521" s="131">
        <v>39336</v>
      </c>
      <c r="H521" s="129" t="s">
        <v>2244</v>
      </c>
      <c r="I521" s="129" t="s">
        <v>2242</v>
      </c>
      <c r="J521" s="129" t="s">
        <v>110</v>
      </c>
    </row>
    <row r="522" spans="1:10" x14ac:dyDescent="0.2">
      <c r="A522" s="130" t="s">
        <v>2241</v>
      </c>
      <c r="C522" s="129" t="s">
        <v>2240</v>
      </c>
      <c r="D522" s="129" t="s">
        <v>2239</v>
      </c>
      <c r="E522" s="133" t="str">
        <f t="shared" si="8"/>
        <v>いのうえ かい</v>
      </c>
      <c r="F522" s="129" t="s">
        <v>449</v>
      </c>
      <c r="G522" s="131">
        <v>39373</v>
      </c>
      <c r="H522" s="129" t="s">
        <v>448</v>
      </c>
      <c r="I522" s="129" t="s">
        <v>446</v>
      </c>
      <c r="J522" s="129" t="s">
        <v>110</v>
      </c>
    </row>
    <row r="523" spans="1:10" x14ac:dyDescent="0.2">
      <c r="A523" s="130" t="s">
        <v>2238</v>
      </c>
      <c r="C523" s="129" t="s">
        <v>2237</v>
      </c>
      <c r="D523" s="129" t="s">
        <v>2235</v>
      </c>
      <c r="E523" s="133" t="str">
        <f t="shared" si="8"/>
        <v>たにぐち ひろゆき</v>
      </c>
      <c r="F523" s="129" t="s">
        <v>245</v>
      </c>
      <c r="G523" s="131">
        <v>22346</v>
      </c>
      <c r="H523" s="129" t="s">
        <v>2236</v>
      </c>
      <c r="I523" s="129" t="s">
        <v>2234</v>
      </c>
      <c r="J523" s="129" t="s">
        <v>110</v>
      </c>
    </row>
    <row r="524" spans="1:10" x14ac:dyDescent="0.2">
      <c r="A524" s="130" t="s">
        <v>2233</v>
      </c>
      <c r="C524" s="129" t="s">
        <v>2232</v>
      </c>
      <c r="D524" s="129" t="s">
        <v>2230</v>
      </c>
      <c r="E524" s="133" t="str">
        <f t="shared" si="8"/>
        <v>ごとう まさよし</v>
      </c>
      <c r="F524" s="129" t="s">
        <v>132</v>
      </c>
      <c r="G524" s="131">
        <v>29425</v>
      </c>
      <c r="H524" s="129" t="s">
        <v>2231</v>
      </c>
      <c r="I524" s="129" t="s">
        <v>2229</v>
      </c>
      <c r="J524" s="129" t="s">
        <v>110</v>
      </c>
    </row>
    <row r="525" spans="1:10" x14ac:dyDescent="0.2">
      <c r="A525" s="130" t="s">
        <v>2228</v>
      </c>
      <c r="C525" s="129" t="s">
        <v>2227</v>
      </c>
      <c r="D525" s="129" t="s">
        <v>2226</v>
      </c>
      <c r="E525" s="133" t="str">
        <f t="shared" si="8"/>
        <v>すま しょうたろう</v>
      </c>
      <c r="F525" s="129" t="s">
        <v>150</v>
      </c>
      <c r="G525" s="131">
        <v>38320</v>
      </c>
      <c r="H525" s="129" t="s">
        <v>351</v>
      </c>
      <c r="I525" s="129" t="s">
        <v>349</v>
      </c>
      <c r="J525" s="129" t="s">
        <v>110</v>
      </c>
    </row>
    <row r="526" spans="1:10" x14ac:dyDescent="0.2">
      <c r="A526" s="130" t="s">
        <v>2225</v>
      </c>
      <c r="C526" s="129" t="s">
        <v>2224</v>
      </c>
      <c r="D526" s="129" t="s">
        <v>2223</v>
      </c>
      <c r="E526" s="133" t="str">
        <f t="shared" si="8"/>
        <v>みちまえ けいいち</v>
      </c>
      <c r="F526" s="129" t="s">
        <v>420</v>
      </c>
      <c r="G526" s="131">
        <v>39514</v>
      </c>
      <c r="H526" s="129" t="s">
        <v>419</v>
      </c>
      <c r="I526" s="129" t="s">
        <v>417</v>
      </c>
      <c r="J526" s="129" t="s">
        <v>110</v>
      </c>
    </row>
    <row r="527" spans="1:10" x14ac:dyDescent="0.2">
      <c r="A527" s="130" t="s">
        <v>2222</v>
      </c>
      <c r="B527" s="129">
        <v>3301149</v>
      </c>
      <c r="C527" s="129" t="s">
        <v>2221</v>
      </c>
      <c r="D527" s="129" t="s">
        <v>2220</v>
      </c>
      <c r="E527" s="133" t="str">
        <f t="shared" si="8"/>
        <v>たきざわ しゅうた</v>
      </c>
      <c r="F527" s="129" t="s">
        <v>150</v>
      </c>
      <c r="G527" s="131">
        <v>37631</v>
      </c>
      <c r="H527" s="129" t="s">
        <v>175</v>
      </c>
      <c r="I527" s="129" t="s">
        <v>173</v>
      </c>
      <c r="J527" s="129" t="s">
        <v>110</v>
      </c>
    </row>
    <row r="528" spans="1:10" x14ac:dyDescent="0.2">
      <c r="A528" s="130" t="s">
        <v>2219</v>
      </c>
      <c r="C528" s="129" t="s">
        <v>2218</v>
      </c>
      <c r="D528" s="129" t="s">
        <v>2217</v>
      </c>
      <c r="E528" s="133" t="str">
        <f t="shared" si="8"/>
        <v>おかの ゆうや</v>
      </c>
      <c r="F528" s="129" t="s">
        <v>150</v>
      </c>
      <c r="G528" s="131">
        <v>38015</v>
      </c>
      <c r="H528" s="129" t="s">
        <v>175</v>
      </c>
      <c r="I528" s="129" t="s">
        <v>173</v>
      </c>
      <c r="J528" s="129" t="s">
        <v>110</v>
      </c>
    </row>
    <row r="529" spans="1:10" x14ac:dyDescent="0.2">
      <c r="A529" s="130" t="s">
        <v>2216</v>
      </c>
      <c r="C529" s="129" t="s">
        <v>2215</v>
      </c>
      <c r="D529" s="129" t="s">
        <v>2214</v>
      </c>
      <c r="E529" s="133" t="str">
        <f t="shared" si="8"/>
        <v>やすむら はるき</v>
      </c>
      <c r="F529" s="129" t="s">
        <v>150</v>
      </c>
      <c r="G529" s="131">
        <v>38011</v>
      </c>
      <c r="H529" s="129" t="s">
        <v>175</v>
      </c>
      <c r="I529" s="129" t="s">
        <v>173</v>
      </c>
      <c r="J529" s="129" t="s">
        <v>110</v>
      </c>
    </row>
    <row r="530" spans="1:10" x14ac:dyDescent="0.2">
      <c r="A530" s="130" t="s">
        <v>2213</v>
      </c>
      <c r="C530" s="129" t="s">
        <v>2212</v>
      </c>
      <c r="D530" s="129" t="s">
        <v>2211</v>
      </c>
      <c r="E530" s="133" t="str">
        <f t="shared" si="8"/>
        <v>いざわ はると</v>
      </c>
      <c r="F530" s="129" t="s">
        <v>150</v>
      </c>
      <c r="G530" s="131">
        <v>38423</v>
      </c>
      <c r="H530" s="129" t="s">
        <v>351</v>
      </c>
      <c r="I530" s="129" t="s">
        <v>349</v>
      </c>
      <c r="J530" s="129" t="s">
        <v>110</v>
      </c>
    </row>
    <row r="531" spans="1:10" x14ac:dyDescent="0.2">
      <c r="A531" s="130" t="s">
        <v>2210</v>
      </c>
      <c r="C531" s="129" t="s">
        <v>2209</v>
      </c>
      <c r="D531" s="129" t="s">
        <v>2208</v>
      </c>
      <c r="E531" s="133" t="str">
        <f t="shared" si="8"/>
        <v>しみず ゆうき</v>
      </c>
      <c r="F531" s="129" t="s">
        <v>150</v>
      </c>
      <c r="G531" s="131">
        <v>36772</v>
      </c>
      <c r="H531" s="129" t="s">
        <v>351</v>
      </c>
      <c r="I531" s="129" t="s">
        <v>349</v>
      </c>
      <c r="J531" s="129" t="s">
        <v>110</v>
      </c>
    </row>
    <row r="532" spans="1:10" x14ac:dyDescent="0.2">
      <c r="A532" s="130" t="s">
        <v>2207</v>
      </c>
      <c r="C532" s="129" t="s">
        <v>2206</v>
      </c>
      <c r="D532" s="129" t="s">
        <v>2205</v>
      </c>
      <c r="E532" s="133" t="str">
        <f t="shared" si="8"/>
        <v>さわい きょう</v>
      </c>
      <c r="F532" s="129" t="s">
        <v>292</v>
      </c>
      <c r="G532" s="131">
        <v>40441</v>
      </c>
      <c r="H532" s="129" t="s">
        <v>291</v>
      </c>
      <c r="I532" s="129" t="s">
        <v>442</v>
      </c>
      <c r="J532" s="129" t="s">
        <v>110</v>
      </c>
    </row>
    <row r="533" spans="1:10" x14ac:dyDescent="0.2">
      <c r="A533" s="130" t="s">
        <v>2204</v>
      </c>
      <c r="C533" s="129" t="s">
        <v>2203</v>
      </c>
      <c r="D533" s="129" t="s">
        <v>2202</v>
      </c>
      <c r="E533" s="133" t="str">
        <f t="shared" si="8"/>
        <v>しみず けんしん</v>
      </c>
      <c r="F533" s="129" t="s">
        <v>144</v>
      </c>
      <c r="G533" s="131">
        <v>40388</v>
      </c>
      <c r="H533" s="129" t="s">
        <v>1413</v>
      </c>
      <c r="I533" s="129" t="s">
        <v>1411</v>
      </c>
      <c r="J533" s="129" t="s">
        <v>110</v>
      </c>
    </row>
    <row r="534" spans="1:10" x14ac:dyDescent="0.2">
      <c r="A534" s="130" t="s">
        <v>2201</v>
      </c>
      <c r="C534" s="129" t="s">
        <v>2200</v>
      </c>
      <c r="D534" s="129" t="s">
        <v>2199</v>
      </c>
      <c r="E534" s="133" t="str">
        <f t="shared" si="8"/>
        <v>こもり しん</v>
      </c>
      <c r="F534" s="129" t="s">
        <v>150</v>
      </c>
      <c r="G534" s="131">
        <v>38174</v>
      </c>
      <c r="H534" s="129" t="s">
        <v>1639</v>
      </c>
      <c r="I534" s="129" t="s">
        <v>1637</v>
      </c>
      <c r="J534" s="129" t="s">
        <v>110</v>
      </c>
    </row>
    <row r="535" spans="1:10" x14ac:dyDescent="0.2">
      <c r="A535" s="130" t="s">
        <v>2198</v>
      </c>
      <c r="C535" s="129" t="s">
        <v>2197</v>
      </c>
      <c r="D535" s="129" t="s">
        <v>2196</v>
      </c>
      <c r="E535" s="133" t="str">
        <f t="shared" si="8"/>
        <v>ぬまた かい</v>
      </c>
      <c r="F535" s="129" t="s">
        <v>150</v>
      </c>
      <c r="G535" s="131">
        <v>38118</v>
      </c>
      <c r="H535" s="129" t="s">
        <v>1639</v>
      </c>
      <c r="I535" s="129" t="s">
        <v>1637</v>
      </c>
      <c r="J535" s="129" t="s">
        <v>110</v>
      </c>
    </row>
    <row r="536" spans="1:10" x14ac:dyDescent="0.2">
      <c r="A536" s="130" t="s">
        <v>2195</v>
      </c>
      <c r="B536" s="129">
        <v>3301161</v>
      </c>
      <c r="C536" s="129" t="s">
        <v>2194</v>
      </c>
      <c r="D536" s="129" t="s">
        <v>2192</v>
      </c>
      <c r="E536" s="133" t="str">
        <f t="shared" si="8"/>
        <v>あさいし すぐる</v>
      </c>
      <c r="F536" s="129" t="s">
        <v>144</v>
      </c>
      <c r="G536" s="131">
        <v>40154</v>
      </c>
      <c r="H536" s="129" t="s">
        <v>2193</v>
      </c>
      <c r="I536" s="129" t="s">
        <v>2191</v>
      </c>
      <c r="J536" s="129" t="s">
        <v>110</v>
      </c>
    </row>
    <row r="537" spans="1:10" x14ac:dyDescent="0.2">
      <c r="A537" s="130" t="s">
        <v>2190</v>
      </c>
      <c r="C537" s="129" t="s">
        <v>2189</v>
      </c>
      <c r="D537" s="129" t="s">
        <v>2188</v>
      </c>
      <c r="E537" s="133" t="str">
        <f t="shared" si="8"/>
        <v>つしま ゆうた</v>
      </c>
      <c r="F537" s="129" t="s">
        <v>144</v>
      </c>
      <c r="G537" s="131">
        <v>40598</v>
      </c>
      <c r="H537" s="129" t="s">
        <v>1413</v>
      </c>
      <c r="I537" s="129" t="s">
        <v>1411</v>
      </c>
      <c r="J537" s="129" t="s">
        <v>110</v>
      </c>
    </row>
    <row r="538" spans="1:10" x14ac:dyDescent="0.2">
      <c r="A538" s="130" t="s">
        <v>2187</v>
      </c>
      <c r="C538" s="129" t="s">
        <v>2186</v>
      </c>
      <c r="D538" s="129" t="s">
        <v>2185</v>
      </c>
      <c r="E538" s="133" t="str">
        <f t="shared" si="8"/>
        <v>やまなか あさひ</v>
      </c>
      <c r="F538" s="129" t="s">
        <v>1546</v>
      </c>
      <c r="G538" s="131">
        <v>40340</v>
      </c>
      <c r="H538" s="129" t="s">
        <v>1545</v>
      </c>
      <c r="I538" s="129" t="s">
        <v>1543</v>
      </c>
      <c r="J538" s="129" t="s">
        <v>110</v>
      </c>
    </row>
    <row r="539" spans="1:10" x14ac:dyDescent="0.2">
      <c r="A539" s="130" t="s">
        <v>2184</v>
      </c>
      <c r="C539" s="129" t="s">
        <v>2183</v>
      </c>
      <c r="D539" s="129" t="s">
        <v>2181</v>
      </c>
      <c r="E539" s="133" t="str">
        <f t="shared" si="8"/>
        <v>あらかね しんたろう</v>
      </c>
      <c r="F539" s="129" t="s">
        <v>2182</v>
      </c>
      <c r="G539" s="131">
        <v>29362</v>
      </c>
      <c r="H539" s="129" t="s">
        <v>2180</v>
      </c>
      <c r="I539" s="129" t="s">
        <v>2180</v>
      </c>
      <c r="J539" s="129" t="s">
        <v>110</v>
      </c>
    </row>
    <row r="540" spans="1:10" x14ac:dyDescent="0.2">
      <c r="A540" s="130" t="s">
        <v>2179</v>
      </c>
      <c r="C540" s="129" t="s">
        <v>2178</v>
      </c>
      <c r="D540" s="129" t="s">
        <v>2177</v>
      </c>
      <c r="E540" s="133" t="str">
        <f t="shared" si="8"/>
        <v>よしの こうき</v>
      </c>
      <c r="F540" s="129" t="s">
        <v>222</v>
      </c>
      <c r="G540" s="131">
        <v>40379</v>
      </c>
      <c r="H540" s="129" t="s">
        <v>933</v>
      </c>
      <c r="I540" s="129" t="s">
        <v>931</v>
      </c>
      <c r="J540" s="129" t="s">
        <v>110</v>
      </c>
    </row>
    <row r="541" spans="1:10" x14ac:dyDescent="0.2">
      <c r="A541" s="130" t="s">
        <v>2176</v>
      </c>
      <c r="C541" s="129" t="s">
        <v>2175</v>
      </c>
      <c r="D541" s="129" t="s">
        <v>2174</v>
      </c>
      <c r="E541" s="133" t="str">
        <f t="shared" si="8"/>
        <v>もりかわ よういちろう</v>
      </c>
      <c r="F541" s="129" t="s">
        <v>292</v>
      </c>
      <c r="G541" s="131">
        <v>40426</v>
      </c>
      <c r="H541" s="129" t="s">
        <v>291</v>
      </c>
      <c r="I541" s="129" t="s">
        <v>442</v>
      </c>
      <c r="J541" s="129" t="s">
        <v>110</v>
      </c>
    </row>
    <row r="542" spans="1:10" x14ac:dyDescent="0.2">
      <c r="A542" s="130" t="s">
        <v>2173</v>
      </c>
      <c r="C542" s="129" t="s">
        <v>2172</v>
      </c>
      <c r="D542" s="129" t="s">
        <v>2171</v>
      </c>
      <c r="E542" s="133" t="str">
        <f t="shared" si="8"/>
        <v>こまつ ゆうすけ</v>
      </c>
      <c r="F542" s="129" t="s">
        <v>429</v>
      </c>
      <c r="G542" s="131">
        <v>37716</v>
      </c>
      <c r="H542" s="129" t="s">
        <v>526</v>
      </c>
      <c r="I542" s="129" t="s">
        <v>524</v>
      </c>
      <c r="J542" s="129" t="s">
        <v>110</v>
      </c>
    </row>
    <row r="543" spans="1:10" x14ac:dyDescent="0.2">
      <c r="A543" s="130" t="s">
        <v>2170</v>
      </c>
      <c r="C543" s="129" t="s">
        <v>2169</v>
      </c>
      <c r="D543" s="129" t="s">
        <v>2168</v>
      </c>
      <c r="E543" s="133" t="str">
        <f t="shared" si="8"/>
        <v>たなか しゅんすけ</v>
      </c>
      <c r="F543" s="129" t="s">
        <v>429</v>
      </c>
      <c r="G543" s="131">
        <v>36770</v>
      </c>
      <c r="H543" s="129" t="s">
        <v>526</v>
      </c>
      <c r="I543" s="129" t="s">
        <v>524</v>
      </c>
      <c r="J543" s="129" t="s">
        <v>110</v>
      </c>
    </row>
    <row r="544" spans="1:10" x14ac:dyDescent="0.2">
      <c r="A544" s="130" t="s">
        <v>2167</v>
      </c>
      <c r="C544" s="129" t="s">
        <v>2166</v>
      </c>
      <c r="D544" s="129" t="s">
        <v>2165</v>
      </c>
      <c r="E544" s="133" t="str">
        <f t="shared" si="8"/>
        <v>さかい けいた</v>
      </c>
      <c r="F544" s="129" t="s">
        <v>429</v>
      </c>
      <c r="G544" s="131">
        <v>37527</v>
      </c>
      <c r="H544" s="129" t="s">
        <v>526</v>
      </c>
      <c r="I544" s="129" t="s">
        <v>524</v>
      </c>
      <c r="J544" s="129" t="s">
        <v>110</v>
      </c>
    </row>
    <row r="545" spans="1:10" x14ac:dyDescent="0.2">
      <c r="A545" s="130" t="s">
        <v>2164</v>
      </c>
      <c r="C545" s="129" t="s">
        <v>2163</v>
      </c>
      <c r="D545" s="129" t="s">
        <v>2162</v>
      </c>
      <c r="E545" s="133" t="str">
        <f t="shared" si="8"/>
        <v>おおたに たいと</v>
      </c>
      <c r="F545" s="129" t="s">
        <v>232</v>
      </c>
      <c r="G545" s="131">
        <v>39382</v>
      </c>
      <c r="H545" s="129" t="s">
        <v>2147</v>
      </c>
      <c r="I545" s="129" t="s">
        <v>2145</v>
      </c>
      <c r="J545" s="129" t="s">
        <v>110</v>
      </c>
    </row>
    <row r="546" spans="1:10" x14ac:dyDescent="0.2">
      <c r="A546" s="130" t="s">
        <v>2161</v>
      </c>
      <c r="C546" s="129" t="s">
        <v>2160</v>
      </c>
      <c r="D546" s="129" t="s">
        <v>2159</v>
      </c>
      <c r="E546" s="133" t="str">
        <f t="shared" si="8"/>
        <v>おくの たけし</v>
      </c>
      <c r="F546" s="129" t="s">
        <v>245</v>
      </c>
      <c r="G546" s="131">
        <v>24404</v>
      </c>
      <c r="H546" s="129" t="s">
        <v>790</v>
      </c>
      <c r="I546" s="129" t="s">
        <v>788</v>
      </c>
      <c r="J546" s="129" t="s">
        <v>110</v>
      </c>
    </row>
    <row r="547" spans="1:10" x14ac:dyDescent="0.2">
      <c r="A547" s="130" t="s">
        <v>2158</v>
      </c>
      <c r="C547" s="129" t="s">
        <v>2157</v>
      </c>
      <c r="D547" s="129" t="s">
        <v>2156</v>
      </c>
      <c r="E547" s="133" t="str">
        <f t="shared" si="8"/>
        <v>かにえ たいせい</v>
      </c>
      <c r="F547" s="129" t="s">
        <v>245</v>
      </c>
      <c r="G547" s="131">
        <v>39358</v>
      </c>
      <c r="H547" s="129" t="s">
        <v>693</v>
      </c>
      <c r="I547" s="129" t="s">
        <v>691</v>
      </c>
      <c r="J547" s="129" t="s">
        <v>110</v>
      </c>
    </row>
    <row r="548" spans="1:10" x14ac:dyDescent="0.2">
      <c r="A548" s="130" t="s">
        <v>2155</v>
      </c>
      <c r="C548" s="129" t="s">
        <v>2154</v>
      </c>
      <c r="D548" s="129" t="s">
        <v>2153</v>
      </c>
      <c r="E548" s="133" t="str">
        <f t="shared" si="8"/>
        <v>いわさわ あらた</v>
      </c>
      <c r="F548" s="129" t="s">
        <v>292</v>
      </c>
      <c r="G548" s="131">
        <v>40292</v>
      </c>
      <c r="H548" s="129" t="s">
        <v>291</v>
      </c>
      <c r="I548" s="129" t="s">
        <v>289</v>
      </c>
      <c r="J548" s="129" t="s">
        <v>110</v>
      </c>
    </row>
    <row r="549" spans="1:10" x14ac:dyDescent="0.2">
      <c r="A549" s="130" t="s">
        <v>2152</v>
      </c>
      <c r="C549" s="129" t="s">
        <v>2151</v>
      </c>
      <c r="D549" s="129" t="s">
        <v>2150</v>
      </c>
      <c r="E549" s="133" t="str">
        <f t="shared" si="8"/>
        <v>やぶき るい</v>
      </c>
      <c r="F549" s="129" t="s">
        <v>232</v>
      </c>
      <c r="G549" s="131">
        <v>39435</v>
      </c>
      <c r="H549" s="129" t="s">
        <v>386</v>
      </c>
      <c r="I549" s="129" t="s">
        <v>384</v>
      </c>
      <c r="J549" s="129" t="s">
        <v>110</v>
      </c>
    </row>
    <row r="550" spans="1:10" x14ac:dyDescent="0.2">
      <c r="A550" s="130" t="s">
        <v>2149</v>
      </c>
      <c r="C550" s="129" t="s">
        <v>2148</v>
      </c>
      <c r="D550" s="129" t="s">
        <v>2146</v>
      </c>
      <c r="E550" s="133" t="str">
        <f t="shared" si="8"/>
        <v>やました しゅんいちろう</v>
      </c>
      <c r="F550" s="129" t="s">
        <v>232</v>
      </c>
      <c r="G550" s="131">
        <v>39216</v>
      </c>
      <c r="H550" s="129" t="s">
        <v>2147</v>
      </c>
      <c r="I550" s="129" t="s">
        <v>2145</v>
      </c>
      <c r="J550" s="129" t="s">
        <v>110</v>
      </c>
    </row>
    <row r="551" spans="1:10" x14ac:dyDescent="0.2">
      <c r="A551" s="130" t="s">
        <v>2144</v>
      </c>
      <c r="C551" s="129" t="s">
        <v>2143</v>
      </c>
      <c r="D551" s="129" t="s">
        <v>2142</v>
      </c>
      <c r="E551" s="133" t="str">
        <f t="shared" si="8"/>
        <v>たかはし かいと</v>
      </c>
      <c r="F551" s="129" t="s">
        <v>138</v>
      </c>
      <c r="G551" s="131">
        <v>37677</v>
      </c>
      <c r="H551" s="129" t="s">
        <v>466</v>
      </c>
      <c r="I551" s="129" t="s">
        <v>464</v>
      </c>
      <c r="J551" s="129" t="s">
        <v>110</v>
      </c>
    </row>
    <row r="552" spans="1:10" x14ac:dyDescent="0.2">
      <c r="A552" s="130" t="s">
        <v>2141</v>
      </c>
      <c r="C552" s="129" t="s">
        <v>2140</v>
      </c>
      <c r="D552" s="129" t="s">
        <v>2138</v>
      </c>
      <c r="E552" s="133" t="str">
        <f t="shared" si="8"/>
        <v>いしかわ とも</v>
      </c>
      <c r="F552" s="129" t="s">
        <v>461</v>
      </c>
      <c r="G552" s="131">
        <v>40345</v>
      </c>
      <c r="H552" s="129" t="s">
        <v>2139</v>
      </c>
      <c r="I552" s="129" t="s">
        <v>2137</v>
      </c>
      <c r="J552" s="129" t="s">
        <v>110</v>
      </c>
    </row>
    <row r="553" spans="1:10" x14ac:dyDescent="0.2">
      <c r="A553" s="130" t="s">
        <v>2136</v>
      </c>
      <c r="C553" s="129" t="s">
        <v>2135</v>
      </c>
      <c r="D553" s="129" t="s">
        <v>2133</v>
      </c>
      <c r="E553" s="133" t="str">
        <f t="shared" si="8"/>
        <v>にかいどう せいや</v>
      </c>
      <c r="F553" s="129" t="s">
        <v>138</v>
      </c>
      <c r="G553" s="131">
        <v>40615</v>
      </c>
      <c r="H553" s="129" t="s">
        <v>2134</v>
      </c>
      <c r="I553" s="129" t="s">
        <v>2132</v>
      </c>
      <c r="J553" s="129" t="s">
        <v>110</v>
      </c>
    </row>
    <row r="554" spans="1:10" x14ac:dyDescent="0.2">
      <c r="A554" s="130" t="s">
        <v>2131</v>
      </c>
      <c r="C554" s="129" t="s">
        <v>2130</v>
      </c>
      <c r="D554" s="129" t="s">
        <v>2129</v>
      </c>
      <c r="E554" s="133" t="str">
        <f t="shared" si="8"/>
        <v>むらた そういちろう</v>
      </c>
      <c r="F554" s="129" t="s">
        <v>150</v>
      </c>
      <c r="G554" s="131">
        <v>38215</v>
      </c>
      <c r="H554" s="129" t="s">
        <v>286</v>
      </c>
      <c r="I554" s="129" t="s">
        <v>284</v>
      </c>
      <c r="J554" s="129" t="s">
        <v>110</v>
      </c>
    </row>
    <row r="555" spans="1:10" x14ac:dyDescent="0.2">
      <c r="A555" s="130" t="s">
        <v>2128</v>
      </c>
      <c r="C555" s="129" t="s">
        <v>2127</v>
      </c>
      <c r="D555" s="129" t="s">
        <v>2126</v>
      </c>
      <c r="E555" s="133" t="str">
        <f t="shared" si="8"/>
        <v>すずき しょう</v>
      </c>
      <c r="F555" s="129" t="s">
        <v>132</v>
      </c>
      <c r="G555" s="131">
        <v>40415</v>
      </c>
      <c r="H555" s="129" t="s">
        <v>1310</v>
      </c>
      <c r="I555" s="129" t="s">
        <v>1308</v>
      </c>
      <c r="J555" s="129" t="s">
        <v>110</v>
      </c>
    </row>
    <row r="556" spans="1:10" x14ac:dyDescent="0.2">
      <c r="A556" s="130" t="s">
        <v>2125</v>
      </c>
      <c r="C556" s="129" t="s">
        <v>2124</v>
      </c>
      <c r="D556" s="129" t="s">
        <v>2121</v>
      </c>
      <c r="E556" s="133" t="str">
        <f t="shared" si="8"/>
        <v>きむら とものり</v>
      </c>
      <c r="F556" s="129" t="s">
        <v>2123</v>
      </c>
      <c r="G556" s="131">
        <v>40614</v>
      </c>
      <c r="H556" s="129" t="s">
        <v>2122</v>
      </c>
      <c r="I556" s="129" t="s">
        <v>2120</v>
      </c>
      <c r="J556" s="129" t="s">
        <v>110</v>
      </c>
    </row>
    <row r="557" spans="1:10" x14ac:dyDescent="0.2">
      <c r="A557" s="130" t="s">
        <v>2119</v>
      </c>
      <c r="C557" s="129" t="s">
        <v>2118</v>
      </c>
      <c r="D557" s="129" t="s">
        <v>2117</v>
      </c>
      <c r="E557" s="133" t="str">
        <f t="shared" si="8"/>
        <v>さわだ しょう</v>
      </c>
      <c r="F557" s="129" t="s">
        <v>150</v>
      </c>
      <c r="G557" s="131">
        <v>38319</v>
      </c>
      <c r="H557" s="129" t="s">
        <v>286</v>
      </c>
      <c r="I557" s="129" t="s">
        <v>284</v>
      </c>
      <c r="J557" s="129" t="s">
        <v>110</v>
      </c>
    </row>
    <row r="558" spans="1:10" x14ac:dyDescent="0.2">
      <c r="A558" s="130" t="s">
        <v>2116</v>
      </c>
      <c r="C558" s="129" t="s">
        <v>2115</v>
      </c>
      <c r="D558" s="129" t="s">
        <v>2114</v>
      </c>
      <c r="E558" s="133" t="str">
        <f t="shared" si="8"/>
        <v>かみむら じゅんた</v>
      </c>
      <c r="F558" s="129" t="s">
        <v>132</v>
      </c>
      <c r="G558" s="131">
        <v>40408</v>
      </c>
      <c r="H558" s="129" t="s">
        <v>680</v>
      </c>
      <c r="I558" s="129" t="s">
        <v>678</v>
      </c>
      <c r="J558" s="129" t="s">
        <v>110</v>
      </c>
    </row>
    <row r="559" spans="1:10" x14ac:dyDescent="0.2">
      <c r="A559" s="130" t="s">
        <v>2113</v>
      </c>
      <c r="C559" s="129" t="s">
        <v>2112</v>
      </c>
      <c r="D559" s="129" t="s">
        <v>2111</v>
      </c>
      <c r="E559" s="133" t="str">
        <f t="shared" si="8"/>
        <v>おかだ あやた</v>
      </c>
      <c r="F559" s="129" t="s">
        <v>132</v>
      </c>
      <c r="G559" s="131">
        <v>40504</v>
      </c>
      <c r="H559" s="129" t="s">
        <v>1551</v>
      </c>
      <c r="I559" s="129" t="s">
        <v>1549</v>
      </c>
      <c r="J559" s="129" t="s">
        <v>110</v>
      </c>
    </row>
    <row r="560" spans="1:10" x14ac:dyDescent="0.2">
      <c r="A560" s="130" t="s">
        <v>2110</v>
      </c>
      <c r="C560" s="129" t="s">
        <v>2109</v>
      </c>
      <c r="D560" s="129" t="s">
        <v>2108</v>
      </c>
      <c r="E560" s="133" t="str">
        <f t="shared" si="8"/>
        <v>きりやま せら</v>
      </c>
      <c r="F560" s="129" t="s">
        <v>138</v>
      </c>
      <c r="G560" s="131">
        <v>40324</v>
      </c>
      <c r="H560" s="129" t="s">
        <v>675</v>
      </c>
      <c r="I560" s="129" t="s">
        <v>673</v>
      </c>
      <c r="J560" s="129" t="s">
        <v>110</v>
      </c>
    </row>
    <row r="561" spans="1:10" x14ac:dyDescent="0.2">
      <c r="A561" s="130" t="s">
        <v>2107</v>
      </c>
      <c r="C561" s="129" t="s">
        <v>2106</v>
      </c>
      <c r="D561" s="129" t="s">
        <v>2105</v>
      </c>
      <c r="E561" s="133" t="str">
        <f t="shared" si="8"/>
        <v>はぶき ゆうが</v>
      </c>
      <c r="F561" s="129" t="s">
        <v>132</v>
      </c>
      <c r="G561" s="131">
        <v>40567</v>
      </c>
      <c r="H561" s="129" t="s">
        <v>258</v>
      </c>
      <c r="I561" s="129" t="s">
        <v>2104</v>
      </c>
      <c r="J561" s="129" t="s">
        <v>110</v>
      </c>
    </row>
    <row r="562" spans="1:10" x14ac:dyDescent="0.2">
      <c r="A562" s="130" t="s">
        <v>2103</v>
      </c>
      <c r="C562" s="129" t="s">
        <v>2102</v>
      </c>
      <c r="D562" s="129" t="s">
        <v>2101</v>
      </c>
      <c r="E562" s="133" t="str">
        <f t="shared" si="8"/>
        <v>いわざき じん</v>
      </c>
      <c r="F562" s="129" t="s">
        <v>150</v>
      </c>
      <c r="G562" s="131">
        <v>37959</v>
      </c>
      <c r="H562" s="129" t="s">
        <v>286</v>
      </c>
      <c r="I562" s="129" t="s">
        <v>284</v>
      </c>
      <c r="J562" s="129" t="s">
        <v>110</v>
      </c>
    </row>
    <row r="563" spans="1:10" x14ac:dyDescent="0.2">
      <c r="A563" s="130" t="s">
        <v>2100</v>
      </c>
      <c r="C563" s="129" t="s">
        <v>2099</v>
      </c>
      <c r="D563" s="129" t="s">
        <v>2098</v>
      </c>
      <c r="E563" s="133" t="str">
        <f t="shared" si="8"/>
        <v>せとわき ゆうた</v>
      </c>
      <c r="F563" s="129" t="s">
        <v>232</v>
      </c>
      <c r="G563" s="131">
        <v>39414</v>
      </c>
      <c r="H563" s="129" t="s">
        <v>386</v>
      </c>
      <c r="I563" s="129" t="s">
        <v>384</v>
      </c>
      <c r="J563" s="129" t="s">
        <v>110</v>
      </c>
    </row>
    <row r="564" spans="1:10" x14ac:dyDescent="0.2">
      <c r="A564" s="130" t="s">
        <v>2097</v>
      </c>
      <c r="C564" s="129" t="s">
        <v>2096</v>
      </c>
      <c r="D564" s="129" t="s">
        <v>2095</v>
      </c>
      <c r="E564" s="133" t="str">
        <f t="shared" si="8"/>
        <v>こぬま しゅうと</v>
      </c>
      <c r="F564" s="129" t="s">
        <v>150</v>
      </c>
      <c r="G564" s="131">
        <v>37441</v>
      </c>
      <c r="H564" s="129" t="s">
        <v>286</v>
      </c>
      <c r="I564" s="129" t="s">
        <v>284</v>
      </c>
      <c r="J564" s="129" t="s">
        <v>110</v>
      </c>
    </row>
    <row r="565" spans="1:10" x14ac:dyDescent="0.2">
      <c r="A565" s="130" t="s">
        <v>2094</v>
      </c>
      <c r="C565" s="129" t="s">
        <v>2093</v>
      </c>
      <c r="D565" s="129" t="s">
        <v>2092</v>
      </c>
      <c r="E565" s="133" t="str">
        <f t="shared" si="8"/>
        <v>たかた ともせ</v>
      </c>
      <c r="F565" s="129" t="s">
        <v>301</v>
      </c>
      <c r="G565" s="131">
        <v>40402</v>
      </c>
      <c r="H565" s="129" t="s">
        <v>800</v>
      </c>
      <c r="I565" s="129" t="s">
        <v>798</v>
      </c>
      <c r="J565" s="129" t="s">
        <v>110</v>
      </c>
    </row>
    <row r="566" spans="1:10" x14ac:dyDescent="0.2">
      <c r="A566" s="130" t="s">
        <v>2091</v>
      </c>
      <c r="C566" s="129" t="s">
        <v>2090</v>
      </c>
      <c r="D566" s="129" t="s">
        <v>2089</v>
      </c>
      <c r="E566" s="133" t="str">
        <f t="shared" si="8"/>
        <v>ふじわら しょうた</v>
      </c>
      <c r="F566" s="129" t="s">
        <v>138</v>
      </c>
      <c r="G566" s="131">
        <v>35985</v>
      </c>
      <c r="H566" s="129" t="s">
        <v>281</v>
      </c>
      <c r="I566" s="129" t="s">
        <v>279</v>
      </c>
      <c r="J566" s="129" t="s">
        <v>110</v>
      </c>
    </row>
    <row r="567" spans="1:10" x14ac:dyDescent="0.2">
      <c r="A567" s="130" t="s">
        <v>2088</v>
      </c>
      <c r="C567" s="129" t="s">
        <v>2087</v>
      </c>
      <c r="D567" s="129" t="s">
        <v>2086</v>
      </c>
      <c r="E567" s="133" t="str">
        <f t="shared" si="8"/>
        <v>しのだ はるき</v>
      </c>
      <c r="F567" s="129" t="s">
        <v>138</v>
      </c>
      <c r="G567" s="131">
        <v>38044</v>
      </c>
      <c r="H567" s="129" t="s">
        <v>281</v>
      </c>
      <c r="I567" s="129" t="s">
        <v>279</v>
      </c>
      <c r="J567" s="129" t="s">
        <v>110</v>
      </c>
    </row>
    <row r="568" spans="1:10" x14ac:dyDescent="0.2">
      <c r="A568" s="130" t="s">
        <v>2085</v>
      </c>
      <c r="C568" s="129" t="s">
        <v>2084</v>
      </c>
      <c r="D568" s="129" t="s">
        <v>2083</v>
      </c>
      <c r="E568" s="133" t="str">
        <f t="shared" si="8"/>
        <v>いのうえ ゆいと</v>
      </c>
      <c r="F568" s="129" t="s">
        <v>150</v>
      </c>
      <c r="G568" s="131">
        <v>38398</v>
      </c>
      <c r="H568" s="129" t="s">
        <v>286</v>
      </c>
      <c r="I568" s="129" t="s">
        <v>284</v>
      </c>
      <c r="J568" s="129" t="s">
        <v>110</v>
      </c>
    </row>
    <row r="569" spans="1:10" x14ac:dyDescent="0.2">
      <c r="A569" s="130" t="s">
        <v>2082</v>
      </c>
      <c r="C569" s="129" t="s">
        <v>2081</v>
      </c>
      <c r="D569" s="129" t="s">
        <v>2080</v>
      </c>
      <c r="E569" s="133" t="str">
        <f t="shared" si="8"/>
        <v>にしおか かいせい</v>
      </c>
      <c r="F569" s="129" t="s">
        <v>150</v>
      </c>
      <c r="G569" s="131">
        <v>37779</v>
      </c>
      <c r="H569" s="129" t="s">
        <v>897</v>
      </c>
      <c r="I569" s="129" t="s">
        <v>895</v>
      </c>
      <c r="J569" s="129" t="s">
        <v>110</v>
      </c>
    </row>
    <row r="570" spans="1:10" x14ac:dyDescent="0.2">
      <c r="A570" s="130" t="s">
        <v>2079</v>
      </c>
      <c r="C570" s="129" t="s">
        <v>2078</v>
      </c>
      <c r="D570" s="129" t="s">
        <v>2077</v>
      </c>
      <c r="E570" s="133" t="str">
        <f t="shared" si="8"/>
        <v>まるやま りき</v>
      </c>
      <c r="F570" s="129" t="s">
        <v>150</v>
      </c>
      <c r="G570" s="131">
        <v>38257</v>
      </c>
      <c r="H570" s="129" t="s">
        <v>897</v>
      </c>
      <c r="I570" s="129" t="s">
        <v>895</v>
      </c>
      <c r="J570" s="129" t="s">
        <v>110</v>
      </c>
    </row>
    <row r="571" spans="1:10" x14ac:dyDescent="0.2">
      <c r="A571" s="130" t="s">
        <v>2076</v>
      </c>
      <c r="C571" s="129" t="s">
        <v>2075</v>
      </c>
      <c r="D571" s="129" t="s">
        <v>2074</v>
      </c>
      <c r="E571" s="133" t="str">
        <f t="shared" si="8"/>
        <v>たきざわ たいち</v>
      </c>
      <c r="F571" s="129" t="s">
        <v>150</v>
      </c>
      <c r="G571" s="131">
        <v>38107</v>
      </c>
      <c r="H571" s="129" t="s">
        <v>814</v>
      </c>
      <c r="I571" s="129" t="s">
        <v>812</v>
      </c>
      <c r="J571" s="129" t="s">
        <v>110</v>
      </c>
    </row>
    <row r="572" spans="1:10" x14ac:dyDescent="0.2">
      <c r="A572" s="130" t="s">
        <v>2073</v>
      </c>
      <c r="C572" s="129" t="s">
        <v>2072</v>
      </c>
      <c r="D572" s="129" t="s">
        <v>2070</v>
      </c>
      <c r="E572" s="133" t="str">
        <f t="shared" si="8"/>
        <v>おのでら こう</v>
      </c>
      <c r="F572" s="129" t="s">
        <v>461</v>
      </c>
      <c r="G572" s="131">
        <v>40434</v>
      </c>
      <c r="H572" s="129" t="s">
        <v>2071</v>
      </c>
      <c r="I572" s="129" t="s">
        <v>2069</v>
      </c>
      <c r="J572" s="129" t="s">
        <v>110</v>
      </c>
    </row>
    <row r="573" spans="1:10" x14ac:dyDescent="0.2">
      <c r="A573" s="130" t="s">
        <v>2068</v>
      </c>
      <c r="C573" s="129" t="s">
        <v>2067</v>
      </c>
      <c r="D573" s="129" t="s">
        <v>2066</v>
      </c>
      <c r="E573" s="133" t="str">
        <f t="shared" si="8"/>
        <v>いしだ やまと</v>
      </c>
      <c r="F573" s="129" t="s">
        <v>150</v>
      </c>
      <c r="G573" s="131">
        <v>38424</v>
      </c>
      <c r="H573" s="129" t="s">
        <v>759</v>
      </c>
      <c r="I573" s="129" t="s">
        <v>757</v>
      </c>
      <c r="J573" s="129" t="s">
        <v>110</v>
      </c>
    </row>
    <row r="574" spans="1:10" x14ac:dyDescent="0.2">
      <c r="A574" s="130" t="s">
        <v>2065</v>
      </c>
      <c r="C574" s="129" t="s">
        <v>2064</v>
      </c>
      <c r="D574" s="129" t="s">
        <v>2063</v>
      </c>
      <c r="E574" s="133" t="str">
        <f t="shared" si="8"/>
        <v>なかみち だいき</v>
      </c>
      <c r="F574" s="129" t="s">
        <v>138</v>
      </c>
      <c r="G574" s="131">
        <v>40584</v>
      </c>
      <c r="H574" s="129" t="s">
        <v>657</v>
      </c>
      <c r="I574" s="129" t="s">
        <v>655</v>
      </c>
      <c r="J574" s="129" t="s">
        <v>110</v>
      </c>
    </row>
    <row r="575" spans="1:10" x14ac:dyDescent="0.2">
      <c r="A575" s="130" t="s">
        <v>2062</v>
      </c>
      <c r="C575" s="129" t="s">
        <v>2061</v>
      </c>
      <c r="D575" s="129" t="s">
        <v>2060</v>
      </c>
      <c r="E575" s="133" t="str">
        <f t="shared" si="8"/>
        <v>うちくら ことな</v>
      </c>
      <c r="F575" s="129" t="s">
        <v>138</v>
      </c>
      <c r="G575" s="131">
        <v>40524</v>
      </c>
      <c r="H575" s="129" t="s">
        <v>657</v>
      </c>
      <c r="I575" s="129" t="s">
        <v>655</v>
      </c>
      <c r="J575" s="129" t="s">
        <v>110</v>
      </c>
    </row>
    <row r="576" spans="1:10" x14ac:dyDescent="0.2">
      <c r="A576" s="130" t="s">
        <v>2059</v>
      </c>
      <c r="C576" s="129" t="s">
        <v>2058</v>
      </c>
      <c r="D576" s="129" t="s">
        <v>2057</v>
      </c>
      <c r="E576" s="133" t="str">
        <f t="shared" si="8"/>
        <v>ほそかわ ひろと</v>
      </c>
      <c r="F576" s="129" t="s">
        <v>138</v>
      </c>
      <c r="G576" s="131">
        <v>40601</v>
      </c>
      <c r="H576" s="129" t="s">
        <v>657</v>
      </c>
      <c r="I576" s="129" t="s">
        <v>655</v>
      </c>
      <c r="J576" s="129" t="s">
        <v>110</v>
      </c>
    </row>
    <row r="577" spans="1:10" x14ac:dyDescent="0.2">
      <c r="A577" s="130" t="s">
        <v>2056</v>
      </c>
      <c r="C577" s="129" t="s">
        <v>2055</v>
      </c>
      <c r="D577" s="129" t="s">
        <v>2053</v>
      </c>
      <c r="E577" s="133" t="str">
        <f t="shared" si="8"/>
        <v>かわぐち まさあき</v>
      </c>
      <c r="F577" s="129" t="s">
        <v>138</v>
      </c>
      <c r="G577" s="131">
        <v>21287</v>
      </c>
      <c r="H577" s="129" t="s">
        <v>2054</v>
      </c>
      <c r="I577" s="129" t="s">
        <v>2052</v>
      </c>
      <c r="J577" s="129" t="s">
        <v>110</v>
      </c>
    </row>
    <row r="578" spans="1:10" x14ac:dyDescent="0.2">
      <c r="A578" s="130" t="s">
        <v>2051</v>
      </c>
      <c r="C578" s="129" t="s">
        <v>2050</v>
      </c>
      <c r="D578" s="129" t="s">
        <v>2049</v>
      </c>
      <c r="E578" s="133" t="str">
        <f t="shared" ref="E578:E641" si="9">PHONETIC(D578)</f>
        <v>かわもと そうご</v>
      </c>
      <c r="F578" s="129" t="s">
        <v>150</v>
      </c>
      <c r="G578" s="131">
        <v>37314</v>
      </c>
      <c r="H578" s="129" t="s">
        <v>397</v>
      </c>
      <c r="I578" s="129" t="s">
        <v>395</v>
      </c>
      <c r="J578" s="129" t="s">
        <v>110</v>
      </c>
    </row>
    <row r="579" spans="1:10" x14ac:dyDescent="0.2">
      <c r="A579" s="130" t="s">
        <v>2048</v>
      </c>
      <c r="C579" s="129" t="s">
        <v>2047</v>
      </c>
      <c r="D579" s="129" t="s">
        <v>2046</v>
      </c>
      <c r="E579" s="133" t="str">
        <f t="shared" si="9"/>
        <v>なかしま とわ</v>
      </c>
      <c r="F579" s="129" t="s">
        <v>461</v>
      </c>
      <c r="G579" s="131">
        <v>40611</v>
      </c>
      <c r="H579" s="129" t="s">
        <v>1106</v>
      </c>
      <c r="I579" s="129" t="s">
        <v>1104</v>
      </c>
      <c r="J579" s="129" t="s">
        <v>110</v>
      </c>
    </row>
    <row r="580" spans="1:10" x14ac:dyDescent="0.2">
      <c r="A580" s="130" t="s">
        <v>2045</v>
      </c>
      <c r="C580" s="129" t="s">
        <v>2044</v>
      </c>
      <c r="D580" s="129" t="s">
        <v>2043</v>
      </c>
      <c r="E580" s="133" t="str">
        <f t="shared" si="9"/>
        <v>やなせ とうが</v>
      </c>
      <c r="F580" s="129" t="s">
        <v>301</v>
      </c>
      <c r="G580" s="131">
        <v>40596</v>
      </c>
      <c r="H580" s="129" t="s">
        <v>300</v>
      </c>
      <c r="I580" s="129" t="s">
        <v>298</v>
      </c>
      <c r="J580" s="129" t="s">
        <v>110</v>
      </c>
    </row>
    <row r="581" spans="1:10" x14ac:dyDescent="0.2">
      <c r="A581" s="130" t="s">
        <v>2042</v>
      </c>
      <c r="B581" s="129">
        <v>3301157</v>
      </c>
      <c r="C581" s="129" t="s">
        <v>2041</v>
      </c>
      <c r="D581" s="129" t="s">
        <v>2039</v>
      </c>
      <c r="E581" s="133" t="str">
        <f t="shared" si="9"/>
        <v>のがみ はると</v>
      </c>
      <c r="F581" s="129" t="s">
        <v>132</v>
      </c>
      <c r="G581" s="131">
        <v>40261</v>
      </c>
      <c r="H581" s="129" t="s">
        <v>2040</v>
      </c>
      <c r="I581" s="129" t="s">
        <v>2038</v>
      </c>
      <c r="J581" s="129" t="s">
        <v>110</v>
      </c>
    </row>
    <row r="582" spans="1:10" x14ac:dyDescent="0.2">
      <c r="A582" s="130" t="s">
        <v>2037</v>
      </c>
      <c r="C582" s="129" t="s">
        <v>2036</v>
      </c>
      <c r="D582" s="129" t="s">
        <v>2035</v>
      </c>
      <c r="E582" s="133" t="str">
        <f t="shared" si="9"/>
        <v>わせだ たけし</v>
      </c>
      <c r="F582" s="129" t="s">
        <v>138</v>
      </c>
      <c r="G582" s="131">
        <v>40528</v>
      </c>
      <c r="H582" s="129" t="s">
        <v>2034</v>
      </c>
      <c r="I582" s="129" t="s">
        <v>2034</v>
      </c>
      <c r="J582" s="129" t="s">
        <v>110</v>
      </c>
    </row>
    <row r="583" spans="1:10" x14ac:dyDescent="0.2">
      <c r="A583" s="130" t="s">
        <v>2033</v>
      </c>
      <c r="B583" s="129">
        <v>3301163</v>
      </c>
      <c r="C583" s="129" t="s">
        <v>2032</v>
      </c>
      <c r="D583" s="129" t="s">
        <v>2030</v>
      </c>
      <c r="E583" s="133" t="str">
        <f t="shared" si="9"/>
        <v>やまうち ゆう</v>
      </c>
      <c r="F583" s="129" t="s">
        <v>138</v>
      </c>
      <c r="G583" s="131">
        <v>39995</v>
      </c>
      <c r="H583" s="129" t="s">
        <v>2031</v>
      </c>
      <c r="I583" s="129" t="s">
        <v>2029</v>
      </c>
      <c r="J583" s="129" t="s">
        <v>110</v>
      </c>
    </row>
    <row r="584" spans="1:10" x14ac:dyDescent="0.2">
      <c r="A584" s="130" t="s">
        <v>2028</v>
      </c>
      <c r="C584" s="129" t="s">
        <v>2027</v>
      </c>
      <c r="D584" s="129" t="s">
        <v>2026</v>
      </c>
      <c r="E584" s="133" t="str">
        <f t="shared" si="9"/>
        <v>よねや だいすけ</v>
      </c>
      <c r="F584" s="129" t="s">
        <v>138</v>
      </c>
      <c r="G584" s="131">
        <v>37959</v>
      </c>
      <c r="H584" s="129" t="s">
        <v>1368</v>
      </c>
      <c r="I584" s="129" t="s">
        <v>1366</v>
      </c>
      <c r="J584" s="129" t="s">
        <v>110</v>
      </c>
    </row>
    <row r="585" spans="1:10" x14ac:dyDescent="0.2">
      <c r="A585" s="130" t="s">
        <v>2025</v>
      </c>
      <c r="C585" s="129" t="s">
        <v>2024</v>
      </c>
      <c r="D585" s="129" t="s">
        <v>2022</v>
      </c>
      <c r="E585" s="133" t="str">
        <f t="shared" si="9"/>
        <v>みなみ ゆうた</v>
      </c>
      <c r="F585" s="129" t="s">
        <v>138</v>
      </c>
      <c r="G585" s="131">
        <v>36789</v>
      </c>
      <c r="H585" s="129" t="s">
        <v>2023</v>
      </c>
      <c r="I585" s="129" t="s">
        <v>1366</v>
      </c>
      <c r="J585" s="129" t="s">
        <v>110</v>
      </c>
    </row>
    <row r="586" spans="1:10" x14ac:dyDescent="0.2">
      <c r="A586" s="130" t="s">
        <v>2021</v>
      </c>
      <c r="C586" s="129" t="s">
        <v>2020</v>
      </c>
      <c r="D586" s="129" t="s">
        <v>2019</v>
      </c>
      <c r="E586" s="133" t="str">
        <f t="shared" si="9"/>
        <v>こみた たいせい</v>
      </c>
      <c r="F586" s="129" t="s">
        <v>132</v>
      </c>
      <c r="G586" s="131">
        <v>40401</v>
      </c>
      <c r="H586" s="129" t="s">
        <v>680</v>
      </c>
      <c r="I586" s="129" t="s">
        <v>678</v>
      </c>
      <c r="J586" s="129" t="s">
        <v>110</v>
      </c>
    </row>
    <row r="587" spans="1:10" x14ac:dyDescent="0.2">
      <c r="A587" s="130" t="s">
        <v>2018</v>
      </c>
      <c r="B587" s="129">
        <v>3301141</v>
      </c>
      <c r="C587" s="129" t="s">
        <v>2017</v>
      </c>
      <c r="D587" s="129" t="s">
        <v>2016</v>
      </c>
      <c r="E587" s="133" t="str">
        <f t="shared" si="9"/>
        <v>あおき はるき</v>
      </c>
      <c r="F587" s="129" t="s">
        <v>150</v>
      </c>
      <c r="G587" s="131">
        <v>38176</v>
      </c>
      <c r="H587" s="129" t="s">
        <v>887</v>
      </c>
      <c r="I587" s="129" t="s">
        <v>989</v>
      </c>
      <c r="J587" s="129" t="s">
        <v>110</v>
      </c>
    </row>
    <row r="588" spans="1:10" x14ac:dyDescent="0.2">
      <c r="A588" s="130" t="s">
        <v>2015</v>
      </c>
      <c r="C588" s="129" t="s">
        <v>2014</v>
      </c>
      <c r="D588" s="129" t="s">
        <v>2012</v>
      </c>
      <c r="E588" s="133" t="str">
        <f t="shared" si="9"/>
        <v>つぼくら こうたろう</v>
      </c>
      <c r="F588" s="129" t="s">
        <v>455</v>
      </c>
      <c r="G588" s="131">
        <v>37573</v>
      </c>
      <c r="H588" s="129" t="s">
        <v>2013</v>
      </c>
      <c r="I588" s="129" t="s">
        <v>2011</v>
      </c>
      <c r="J588" s="129" t="s">
        <v>110</v>
      </c>
    </row>
    <row r="589" spans="1:10" x14ac:dyDescent="0.2">
      <c r="A589" s="130" t="s">
        <v>2010</v>
      </c>
      <c r="C589" s="129" t="s">
        <v>2009</v>
      </c>
      <c r="D589" s="129" t="s">
        <v>2008</v>
      </c>
      <c r="E589" s="133" t="str">
        <f t="shared" si="9"/>
        <v>しみず じょうじ</v>
      </c>
      <c r="F589" s="129" t="s">
        <v>222</v>
      </c>
      <c r="G589" s="131">
        <v>40400</v>
      </c>
      <c r="H589" s="129" t="s">
        <v>1585</v>
      </c>
      <c r="I589" s="129" t="s">
        <v>1583</v>
      </c>
      <c r="J589" s="129" t="s">
        <v>110</v>
      </c>
    </row>
    <row r="590" spans="1:10" x14ac:dyDescent="0.2">
      <c r="A590" s="130" t="s">
        <v>2007</v>
      </c>
      <c r="C590" s="129" t="s">
        <v>2006</v>
      </c>
      <c r="D590" s="129" t="s">
        <v>2005</v>
      </c>
      <c r="E590" s="133" t="str">
        <f t="shared" si="9"/>
        <v>すずき はる</v>
      </c>
      <c r="F590" s="129" t="s">
        <v>222</v>
      </c>
      <c r="G590" s="131">
        <v>40548</v>
      </c>
      <c r="H590" s="129" t="s">
        <v>1585</v>
      </c>
      <c r="I590" s="129" t="s">
        <v>1583</v>
      </c>
      <c r="J590" s="129" t="s">
        <v>110</v>
      </c>
    </row>
    <row r="591" spans="1:10" x14ac:dyDescent="0.2">
      <c r="A591" s="130" t="s">
        <v>2004</v>
      </c>
      <c r="C591" s="129" t="s">
        <v>2003</v>
      </c>
      <c r="D591" s="129" t="s">
        <v>2002</v>
      </c>
      <c r="E591" s="133" t="str">
        <f t="shared" si="9"/>
        <v>なかむら かなと</v>
      </c>
      <c r="F591" s="129" t="s">
        <v>150</v>
      </c>
      <c r="G591" s="131">
        <v>38301</v>
      </c>
      <c r="H591" s="129" t="s">
        <v>887</v>
      </c>
      <c r="I591" s="129" t="s">
        <v>989</v>
      </c>
      <c r="J591" s="129" t="s">
        <v>110</v>
      </c>
    </row>
    <row r="592" spans="1:10" x14ac:dyDescent="0.2">
      <c r="A592" s="130" t="s">
        <v>2001</v>
      </c>
      <c r="C592" s="129" t="s">
        <v>2000</v>
      </c>
      <c r="D592" s="129" t="s">
        <v>1999</v>
      </c>
      <c r="E592" s="133" t="str">
        <f t="shared" si="9"/>
        <v>いしざき たくま</v>
      </c>
      <c r="F592" s="129" t="s">
        <v>150</v>
      </c>
      <c r="G592" s="131">
        <v>38273</v>
      </c>
      <c r="H592" s="129" t="s">
        <v>887</v>
      </c>
      <c r="I592" s="129" t="s">
        <v>989</v>
      </c>
      <c r="J592" s="129" t="s">
        <v>110</v>
      </c>
    </row>
    <row r="593" spans="1:10" x14ac:dyDescent="0.2">
      <c r="A593" s="130" t="s">
        <v>1998</v>
      </c>
      <c r="C593" s="129" t="s">
        <v>1997</v>
      </c>
      <c r="D593" s="129" t="s">
        <v>1996</v>
      </c>
      <c r="E593" s="133" t="str">
        <f t="shared" si="9"/>
        <v>なかや ましろ</v>
      </c>
      <c r="F593" s="129" t="s">
        <v>138</v>
      </c>
      <c r="G593" s="131">
        <v>40470</v>
      </c>
      <c r="H593" s="129" t="s">
        <v>276</v>
      </c>
      <c r="I593" s="129" t="s">
        <v>274</v>
      </c>
      <c r="J593" s="129" t="s">
        <v>110</v>
      </c>
    </row>
    <row r="594" spans="1:10" x14ac:dyDescent="0.2">
      <c r="A594" s="130" t="s">
        <v>1995</v>
      </c>
      <c r="C594" s="129" t="s">
        <v>1994</v>
      </c>
      <c r="D594" s="129" t="s">
        <v>1993</v>
      </c>
      <c r="E594" s="133" t="str">
        <f t="shared" si="9"/>
        <v>とよだ りょうま</v>
      </c>
      <c r="F594" s="129" t="s">
        <v>138</v>
      </c>
      <c r="G594" s="131">
        <v>37988</v>
      </c>
      <c r="H594" s="129" t="s">
        <v>1368</v>
      </c>
      <c r="I594" s="129" t="s">
        <v>1366</v>
      </c>
      <c r="J594" s="129" t="s">
        <v>110</v>
      </c>
    </row>
    <row r="595" spans="1:10" x14ac:dyDescent="0.2">
      <c r="A595" s="130" t="s">
        <v>1992</v>
      </c>
      <c r="C595" s="129" t="s">
        <v>1991</v>
      </c>
      <c r="D595" s="129" t="s">
        <v>1990</v>
      </c>
      <c r="E595" s="133" t="str">
        <f t="shared" si="9"/>
        <v>さいとう ひろむ</v>
      </c>
      <c r="F595" s="129" t="s">
        <v>150</v>
      </c>
      <c r="G595" s="131">
        <v>38426</v>
      </c>
      <c r="H595" s="129" t="s">
        <v>887</v>
      </c>
      <c r="I595" s="129" t="s">
        <v>989</v>
      </c>
      <c r="J595" s="129" t="s">
        <v>110</v>
      </c>
    </row>
    <row r="596" spans="1:10" x14ac:dyDescent="0.2">
      <c r="A596" s="130" t="s">
        <v>1989</v>
      </c>
      <c r="C596" s="129" t="s">
        <v>1988</v>
      </c>
      <c r="D596" s="129" t="s">
        <v>1987</v>
      </c>
      <c r="E596" s="133" t="str">
        <f t="shared" si="9"/>
        <v>きしがみ ひろあき</v>
      </c>
      <c r="F596" s="129" t="s">
        <v>150</v>
      </c>
      <c r="G596" s="131">
        <v>38161</v>
      </c>
      <c r="H596" s="129" t="s">
        <v>887</v>
      </c>
      <c r="I596" s="129" t="s">
        <v>989</v>
      </c>
      <c r="J596" s="129" t="s">
        <v>110</v>
      </c>
    </row>
    <row r="597" spans="1:10" x14ac:dyDescent="0.2">
      <c r="A597" s="130" t="s">
        <v>1986</v>
      </c>
      <c r="C597" s="129" t="s">
        <v>1985</v>
      </c>
      <c r="D597" s="129" t="s">
        <v>1984</v>
      </c>
      <c r="E597" s="133" t="str">
        <f t="shared" si="9"/>
        <v>あべ まさと</v>
      </c>
      <c r="F597" s="129" t="s">
        <v>150</v>
      </c>
      <c r="G597" s="131">
        <v>38183</v>
      </c>
      <c r="H597" s="129" t="s">
        <v>887</v>
      </c>
      <c r="I597" s="129" t="s">
        <v>989</v>
      </c>
      <c r="J597" s="129" t="s">
        <v>110</v>
      </c>
    </row>
    <row r="598" spans="1:10" x14ac:dyDescent="0.2">
      <c r="A598" s="130" t="s">
        <v>1983</v>
      </c>
      <c r="C598" s="129" t="s">
        <v>1982</v>
      </c>
      <c r="D598" s="129" t="s">
        <v>1981</v>
      </c>
      <c r="E598" s="133" t="str">
        <f t="shared" si="9"/>
        <v>かわむら そうた</v>
      </c>
      <c r="F598" s="129" t="s">
        <v>150</v>
      </c>
      <c r="G598" s="131">
        <v>38391</v>
      </c>
      <c r="H598" s="129" t="s">
        <v>887</v>
      </c>
      <c r="I598" s="129" t="s">
        <v>989</v>
      </c>
      <c r="J598" s="129" t="s">
        <v>110</v>
      </c>
    </row>
    <row r="599" spans="1:10" x14ac:dyDescent="0.2">
      <c r="A599" s="130" t="s">
        <v>1980</v>
      </c>
      <c r="C599" s="129" t="s">
        <v>1979</v>
      </c>
      <c r="D599" s="129" t="s">
        <v>1978</v>
      </c>
      <c r="E599" s="133" t="str">
        <f t="shared" si="9"/>
        <v>ながえ りゅうや</v>
      </c>
      <c r="F599" s="129" t="s">
        <v>245</v>
      </c>
      <c r="G599" s="131">
        <v>40487</v>
      </c>
      <c r="H599" s="129" t="s">
        <v>581</v>
      </c>
      <c r="I599" s="129" t="s">
        <v>579</v>
      </c>
      <c r="J599" s="129" t="s">
        <v>110</v>
      </c>
    </row>
    <row r="600" spans="1:10" x14ac:dyDescent="0.2">
      <c r="A600" s="130" t="s">
        <v>1977</v>
      </c>
      <c r="C600" s="129" t="s">
        <v>1976</v>
      </c>
      <c r="D600" s="129" t="s">
        <v>1974</v>
      </c>
      <c r="E600" s="133" t="str">
        <f t="shared" si="9"/>
        <v>ふじの たくと</v>
      </c>
      <c r="F600" s="129" t="s">
        <v>420</v>
      </c>
      <c r="G600" s="131">
        <v>39458</v>
      </c>
      <c r="H600" s="129" t="s">
        <v>1975</v>
      </c>
      <c r="I600" s="129" t="s">
        <v>1973</v>
      </c>
      <c r="J600" s="129" t="s">
        <v>110</v>
      </c>
    </row>
    <row r="601" spans="1:10" x14ac:dyDescent="0.2">
      <c r="A601" s="130" t="s">
        <v>1972</v>
      </c>
      <c r="C601" s="129" t="s">
        <v>1971</v>
      </c>
      <c r="D601" s="129" t="s">
        <v>1969</v>
      </c>
      <c r="E601" s="133" t="str">
        <f t="shared" si="9"/>
        <v>ながい かんた</v>
      </c>
      <c r="F601" s="129" t="s">
        <v>806</v>
      </c>
      <c r="G601" s="131">
        <v>40424</v>
      </c>
      <c r="H601" s="129" t="s">
        <v>1970</v>
      </c>
      <c r="I601" s="129" t="s">
        <v>1968</v>
      </c>
      <c r="J601" s="129" t="s">
        <v>110</v>
      </c>
    </row>
    <row r="602" spans="1:10" x14ac:dyDescent="0.2">
      <c r="A602" s="130" t="s">
        <v>1967</v>
      </c>
      <c r="C602" s="129" t="s">
        <v>1966</v>
      </c>
      <c r="D602" s="129" t="s">
        <v>1965</v>
      </c>
      <c r="E602" s="133" t="str">
        <f t="shared" si="9"/>
        <v>やまざき しゅうと</v>
      </c>
      <c r="F602" s="129" t="s">
        <v>138</v>
      </c>
      <c r="G602" s="131">
        <v>37881</v>
      </c>
      <c r="H602" s="129" t="s">
        <v>466</v>
      </c>
      <c r="I602" s="129" t="s">
        <v>464</v>
      </c>
      <c r="J602" s="129" t="s">
        <v>110</v>
      </c>
    </row>
    <row r="603" spans="1:10" x14ac:dyDescent="0.2">
      <c r="A603" s="130" t="s">
        <v>1964</v>
      </c>
      <c r="C603" s="129" t="s">
        <v>1963</v>
      </c>
      <c r="D603" s="129" t="s">
        <v>1962</v>
      </c>
      <c r="E603" s="133" t="str">
        <f t="shared" si="9"/>
        <v>ごとう こうし</v>
      </c>
      <c r="F603" s="129" t="s">
        <v>150</v>
      </c>
      <c r="G603" s="131">
        <v>38253</v>
      </c>
      <c r="H603" s="129" t="s">
        <v>986</v>
      </c>
      <c r="I603" s="129" t="s">
        <v>984</v>
      </c>
      <c r="J603" s="129" t="s">
        <v>110</v>
      </c>
    </row>
    <row r="604" spans="1:10" x14ac:dyDescent="0.2">
      <c r="A604" s="130" t="s">
        <v>1961</v>
      </c>
      <c r="C604" s="129" t="s">
        <v>1960</v>
      </c>
      <c r="D604" s="129" t="s">
        <v>1959</v>
      </c>
      <c r="E604" s="133" t="str">
        <f t="shared" si="9"/>
        <v>やぐち りゅうと</v>
      </c>
      <c r="F604" s="129" t="s">
        <v>542</v>
      </c>
      <c r="G604" s="131">
        <v>40500</v>
      </c>
      <c r="H604" s="129" t="s">
        <v>541</v>
      </c>
      <c r="I604" s="129" t="s">
        <v>539</v>
      </c>
      <c r="J604" s="129" t="s">
        <v>110</v>
      </c>
    </row>
    <row r="605" spans="1:10" x14ac:dyDescent="0.2">
      <c r="A605" s="130" t="s">
        <v>1958</v>
      </c>
      <c r="C605" s="129" t="s">
        <v>1957</v>
      </c>
      <c r="D605" s="129" t="s">
        <v>1955</v>
      </c>
      <c r="E605" s="133" t="str">
        <f t="shared" si="9"/>
        <v>みかみ れん</v>
      </c>
      <c r="F605" s="129" t="s">
        <v>542</v>
      </c>
      <c r="G605" s="131">
        <v>39756</v>
      </c>
      <c r="H605" s="129" t="s">
        <v>1956</v>
      </c>
      <c r="I605" s="129" t="s">
        <v>1954</v>
      </c>
      <c r="J605" s="129" t="s">
        <v>110</v>
      </c>
    </row>
    <row r="606" spans="1:10" x14ac:dyDescent="0.2">
      <c r="A606" s="130" t="s">
        <v>1953</v>
      </c>
      <c r="C606" s="129" t="s">
        <v>1952</v>
      </c>
      <c r="D606" s="129" t="s">
        <v>1951</v>
      </c>
      <c r="E606" s="133" t="str">
        <f t="shared" si="9"/>
        <v>かとう ゆうと</v>
      </c>
      <c r="F606" s="129" t="s">
        <v>138</v>
      </c>
      <c r="G606" s="131">
        <v>40599</v>
      </c>
      <c r="H606" s="129" t="s">
        <v>562</v>
      </c>
      <c r="I606" s="129" t="s">
        <v>560</v>
      </c>
      <c r="J606" s="129" t="s">
        <v>110</v>
      </c>
    </row>
    <row r="607" spans="1:10" x14ac:dyDescent="0.2">
      <c r="A607" s="130" t="s">
        <v>1950</v>
      </c>
      <c r="C607" s="129" t="s">
        <v>1949</v>
      </c>
      <c r="D607" s="129" t="s">
        <v>1948</v>
      </c>
      <c r="E607" s="133" t="str">
        <f t="shared" si="9"/>
        <v>せき しゅうたろう</v>
      </c>
      <c r="F607" s="129" t="s">
        <v>138</v>
      </c>
      <c r="G607" s="131">
        <v>40485</v>
      </c>
      <c r="H607" s="129" t="s">
        <v>562</v>
      </c>
      <c r="I607" s="129" t="s">
        <v>560</v>
      </c>
      <c r="J607" s="129" t="s">
        <v>110</v>
      </c>
    </row>
    <row r="608" spans="1:10" x14ac:dyDescent="0.2">
      <c r="A608" s="130" t="s">
        <v>1947</v>
      </c>
      <c r="C608" s="129" t="s">
        <v>1946</v>
      </c>
      <c r="D608" s="129" t="s">
        <v>1945</v>
      </c>
      <c r="E608" s="133" t="str">
        <f t="shared" si="9"/>
        <v>ほりべ れん</v>
      </c>
      <c r="F608" s="129" t="s">
        <v>144</v>
      </c>
      <c r="G608" s="131">
        <v>40358</v>
      </c>
      <c r="H608" s="129" t="s">
        <v>727</v>
      </c>
      <c r="I608" s="129" t="s">
        <v>725</v>
      </c>
      <c r="J608" s="129" t="s">
        <v>110</v>
      </c>
    </row>
    <row r="609" spans="1:10" x14ac:dyDescent="0.2">
      <c r="A609" s="130" t="s">
        <v>1944</v>
      </c>
      <c r="C609" s="129" t="s">
        <v>1943</v>
      </c>
      <c r="D609" s="129" t="s">
        <v>1941</v>
      </c>
      <c r="E609" s="133" t="str">
        <f t="shared" si="9"/>
        <v>たがわ りょうま</v>
      </c>
      <c r="F609" s="129" t="s">
        <v>138</v>
      </c>
      <c r="G609" s="131">
        <v>40498</v>
      </c>
      <c r="H609" s="129" t="s">
        <v>1942</v>
      </c>
      <c r="I609" s="129" t="s">
        <v>1940</v>
      </c>
      <c r="J609" s="129" t="s">
        <v>110</v>
      </c>
    </row>
    <row r="610" spans="1:10" x14ac:dyDescent="0.2">
      <c r="A610" s="130" t="s">
        <v>1939</v>
      </c>
      <c r="C610" s="129" t="s">
        <v>1938</v>
      </c>
      <c r="D610" s="129" t="s">
        <v>1937</v>
      </c>
      <c r="E610" s="133" t="str">
        <f t="shared" si="9"/>
        <v>いまぜき ゆうた</v>
      </c>
      <c r="F610" s="129" t="s">
        <v>138</v>
      </c>
      <c r="G610" s="131">
        <v>40621</v>
      </c>
      <c r="H610" s="129" t="s">
        <v>547</v>
      </c>
      <c r="I610" s="129" t="s">
        <v>545</v>
      </c>
      <c r="J610" s="129" t="s">
        <v>110</v>
      </c>
    </row>
    <row r="611" spans="1:10" x14ac:dyDescent="0.2">
      <c r="A611" s="130" t="s">
        <v>1936</v>
      </c>
      <c r="C611" s="129" t="s">
        <v>1935</v>
      </c>
      <c r="D611" s="129" t="s">
        <v>1934</v>
      </c>
      <c r="E611" s="133" t="str">
        <f t="shared" si="9"/>
        <v>ちば りょうすけ</v>
      </c>
      <c r="F611" s="129" t="s">
        <v>372</v>
      </c>
      <c r="G611" s="131">
        <v>37592</v>
      </c>
      <c r="H611" s="129" t="s">
        <v>371</v>
      </c>
      <c r="I611" s="129" t="s">
        <v>369</v>
      </c>
      <c r="J611" s="129" t="s">
        <v>110</v>
      </c>
    </row>
    <row r="612" spans="1:10" x14ac:dyDescent="0.2">
      <c r="A612" s="130" t="s">
        <v>1933</v>
      </c>
      <c r="C612" s="129" t="s">
        <v>1932</v>
      </c>
      <c r="D612" s="129" t="s">
        <v>1931</v>
      </c>
      <c r="E612" s="133" t="str">
        <f t="shared" si="9"/>
        <v>いっしき ゆう</v>
      </c>
      <c r="F612" s="129" t="s">
        <v>150</v>
      </c>
      <c r="G612" s="131">
        <v>37836</v>
      </c>
      <c r="H612" s="129" t="s">
        <v>814</v>
      </c>
      <c r="I612" s="129" t="s">
        <v>812</v>
      </c>
      <c r="J612" s="129" t="s">
        <v>110</v>
      </c>
    </row>
    <row r="613" spans="1:10" x14ac:dyDescent="0.2">
      <c r="A613" s="130" t="s">
        <v>1930</v>
      </c>
      <c r="C613" s="129" t="s">
        <v>1929</v>
      </c>
      <c r="D613" s="129" t="s">
        <v>1927</v>
      </c>
      <c r="E613" s="133" t="str">
        <f t="shared" si="9"/>
        <v>ささき だいぜん</v>
      </c>
      <c r="F613" s="129" t="s">
        <v>138</v>
      </c>
      <c r="G613" s="131">
        <v>40584</v>
      </c>
      <c r="H613" s="129" t="s">
        <v>1928</v>
      </c>
      <c r="I613" s="129" t="s">
        <v>1926</v>
      </c>
      <c r="J613" s="129" t="s">
        <v>110</v>
      </c>
    </row>
    <row r="614" spans="1:10" x14ac:dyDescent="0.2">
      <c r="A614" s="130" t="s">
        <v>1925</v>
      </c>
      <c r="C614" s="129" t="s">
        <v>1924</v>
      </c>
      <c r="D614" s="129" t="s">
        <v>1923</v>
      </c>
      <c r="E614" s="133" t="str">
        <f t="shared" si="9"/>
        <v>くどう ゆうさく</v>
      </c>
      <c r="F614" s="129" t="s">
        <v>138</v>
      </c>
      <c r="G614" s="131">
        <v>40544</v>
      </c>
      <c r="H614" s="129" t="s">
        <v>547</v>
      </c>
      <c r="I614" s="129" t="s">
        <v>545</v>
      </c>
      <c r="J614" s="129" t="s">
        <v>110</v>
      </c>
    </row>
    <row r="615" spans="1:10" x14ac:dyDescent="0.2">
      <c r="A615" s="130" t="s">
        <v>1922</v>
      </c>
      <c r="C615" s="129" t="s">
        <v>1921</v>
      </c>
      <c r="D615" s="129" t="s">
        <v>1920</v>
      </c>
      <c r="E615" s="133" t="str">
        <f t="shared" si="9"/>
        <v>かめやま せいじ</v>
      </c>
      <c r="F615" s="129" t="s">
        <v>138</v>
      </c>
      <c r="G615" s="131">
        <v>40332</v>
      </c>
      <c r="H615" s="129" t="s">
        <v>710</v>
      </c>
      <c r="I615" s="129" t="s">
        <v>708</v>
      </c>
      <c r="J615" s="129" t="s">
        <v>110</v>
      </c>
    </row>
    <row r="616" spans="1:10" x14ac:dyDescent="0.2">
      <c r="A616" s="130" t="s">
        <v>1919</v>
      </c>
      <c r="C616" s="129" t="s">
        <v>1918</v>
      </c>
      <c r="D616" s="129" t="s">
        <v>1917</v>
      </c>
      <c r="E616" s="133" t="str">
        <f t="shared" si="9"/>
        <v>あだち りょうた</v>
      </c>
      <c r="F616" s="129" t="s">
        <v>150</v>
      </c>
      <c r="G616" s="131">
        <v>38206</v>
      </c>
      <c r="H616" s="129" t="s">
        <v>271</v>
      </c>
      <c r="I616" s="129" t="s">
        <v>269</v>
      </c>
      <c r="J616" s="129" t="s">
        <v>110</v>
      </c>
    </row>
    <row r="617" spans="1:10" x14ac:dyDescent="0.2">
      <c r="A617" s="130" t="s">
        <v>1916</v>
      </c>
      <c r="C617" s="129" t="s">
        <v>1915</v>
      </c>
      <c r="D617" s="129" t="s">
        <v>1914</v>
      </c>
      <c r="E617" s="133" t="str">
        <f t="shared" si="9"/>
        <v>せき あきと</v>
      </c>
      <c r="F617" s="129" t="s">
        <v>150</v>
      </c>
      <c r="G617" s="131">
        <v>38096</v>
      </c>
      <c r="H617" s="129" t="s">
        <v>271</v>
      </c>
      <c r="I617" s="129" t="s">
        <v>269</v>
      </c>
      <c r="J617" s="129" t="s">
        <v>110</v>
      </c>
    </row>
    <row r="618" spans="1:10" x14ac:dyDescent="0.2">
      <c r="A618" s="130" t="s">
        <v>1913</v>
      </c>
      <c r="C618" s="129" t="s">
        <v>1912</v>
      </c>
      <c r="D618" s="129" t="s">
        <v>1911</v>
      </c>
      <c r="E618" s="133" t="str">
        <f t="shared" si="9"/>
        <v>いとう そうへい</v>
      </c>
      <c r="F618" s="129" t="s">
        <v>461</v>
      </c>
      <c r="G618" s="131">
        <v>40439</v>
      </c>
      <c r="H618" s="129" t="s">
        <v>825</v>
      </c>
      <c r="I618" s="129" t="s">
        <v>823</v>
      </c>
      <c r="J618" s="129" t="s">
        <v>110</v>
      </c>
    </row>
    <row r="619" spans="1:10" x14ac:dyDescent="0.2">
      <c r="A619" s="130" t="s">
        <v>1910</v>
      </c>
      <c r="C619" s="129" t="s">
        <v>1909</v>
      </c>
      <c r="D619" s="129" t="s">
        <v>1907</v>
      </c>
      <c r="E619" s="133" t="str">
        <f t="shared" si="9"/>
        <v>あおき てつろう</v>
      </c>
      <c r="F619" s="129" t="s">
        <v>1037</v>
      </c>
      <c r="G619" s="131">
        <v>36768</v>
      </c>
      <c r="H619" s="129" t="s">
        <v>1908</v>
      </c>
      <c r="I619" s="129" t="s">
        <v>1906</v>
      </c>
      <c r="J619" s="129" t="s">
        <v>110</v>
      </c>
    </row>
    <row r="620" spans="1:10" x14ac:dyDescent="0.2">
      <c r="A620" s="130" t="s">
        <v>1905</v>
      </c>
      <c r="C620" s="129" t="s">
        <v>1904</v>
      </c>
      <c r="D620" s="129" t="s">
        <v>1902</v>
      </c>
      <c r="E620" s="133" t="str">
        <f t="shared" si="9"/>
        <v>てるい ひなた</v>
      </c>
      <c r="F620" s="129" t="s">
        <v>144</v>
      </c>
      <c r="G620" s="131">
        <v>40626</v>
      </c>
      <c r="H620" s="129" t="s">
        <v>1903</v>
      </c>
      <c r="I620" s="129" t="s">
        <v>1901</v>
      </c>
      <c r="J620" s="129" t="s">
        <v>110</v>
      </c>
    </row>
    <row r="621" spans="1:10" x14ac:dyDescent="0.2">
      <c r="A621" s="130" t="s">
        <v>1900</v>
      </c>
      <c r="C621" s="129" t="s">
        <v>1899</v>
      </c>
      <c r="D621" s="129" t="s">
        <v>1897</v>
      </c>
      <c r="E621" s="133" t="str">
        <f t="shared" si="9"/>
        <v>きなみ れい</v>
      </c>
      <c r="F621" s="129" t="s">
        <v>1037</v>
      </c>
      <c r="G621" s="131">
        <v>40366</v>
      </c>
      <c r="H621" s="129" t="s">
        <v>1898</v>
      </c>
      <c r="I621" s="129" t="s">
        <v>1896</v>
      </c>
      <c r="J621" s="129" t="s">
        <v>110</v>
      </c>
    </row>
    <row r="622" spans="1:10" x14ac:dyDescent="0.2">
      <c r="A622" s="130" t="s">
        <v>1895</v>
      </c>
      <c r="C622" s="129" t="s">
        <v>1894</v>
      </c>
      <c r="D622" s="129" t="s">
        <v>1893</v>
      </c>
      <c r="E622" s="133" t="str">
        <f t="shared" si="9"/>
        <v>かみむら しゅうへい</v>
      </c>
      <c r="F622" s="129" t="s">
        <v>245</v>
      </c>
      <c r="G622" s="131">
        <v>40387</v>
      </c>
      <c r="H622" s="129" t="s">
        <v>244</v>
      </c>
      <c r="I622" s="129" t="s">
        <v>242</v>
      </c>
      <c r="J622" s="129" t="s">
        <v>110</v>
      </c>
    </row>
    <row r="623" spans="1:10" x14ac:dyDescent="0.2">
      <c r="A623" s="130" t="s">
        <v>1892</v>
      </c>
      <c r="C623" s="129" t="s">
        <v>1891</v>
      </c>
      <c r="D623" s="129" t="s">
        <v>1890</v>
      </c>
      <c r="E623" s="133" t="str">
        <f t="shared" si="9"/>
        <v>にしざわ もとき</v>
      </c>
      <c r="F623" s="129" t="s">
        <v>150</v>
      </c>
      <c r="G623" s="131">
        <v>38018</v>
      </c>
      <c r="H623" s="129" t="s">
        <v>552</v>
      </c>
      <c r="I623" s="129" t="s">
        <v>550</v>
      </c>
      <c r="J623" s="129" t="s">
        <v>110</v>
      </c>
    </row>
    <row r="624" spans="1:10" x14ac:dyDescent="0.2">
      <c r="A624" s="130" t="s">
        <v>1889</v>
      </c>
      <c r="C624" s="129" t="s">
        <v>1888</v>
      </c>
      <c r="D624" s="129" t="s">
        <v>1886</v>
      </c>
      <c r="E624" s="133" t="str">
        <f t="shared" si="9"/>
        <v>みつい ひかる</v>
      </c>
      <c r="F624" s="129" t="s">
        <v>392</v>
      </c>
      <c r="G624" s="131">
        <v>39333</v>
      </c>
      <c r="H624" s="129" t="s">
        <v>1887</v>
      </c>
      <c r="I624" s="129" t="s">
        <v>1885</v>
      </c>
      <c r="J624" s="129" t="s">
        <v>110</v>
      </c>
    </row>
    <row r="625" spans="1:10" x14ac:dyDescent="0.2">
      <c r="A625" s="130" t="s">
        <v>1884</v>
      </c>
      <c r="C625" s="129" t="s">
        <v>1883</v>
      </c>
      <c r="D625" s="129" t="s">
        <v>1882</v>
      </c>
      <c r="E625" s="133" t="str">
        <f t="shared" si="9"/>
        <v>わがた たいら</v>
      </c>
      <c r="F625" s="129" t="s">
        <v>132</v>
      </c>
      <c r="G625" s="131">
        <v>40477</v>
      </c>
      <c r="H625" s="129" t="s">
        <v>521</v>
      </c>
      <c r="I625" s="129" t="s">
        <v>519</v>
      </c>
      <c r="J625" s="129" t="s">
        <v>110</v>
      </c>
    </row>
    <row r="626" spans="1:10" x14ac:dyDescent="0.2">
      <c r="A626" s="130" t="s">
        <v>1881</v>
      </c>
      <c r="C626" s="129" t="s">
        <v>1880</v>
      </c>
      <c r="D626" s="129" t="s">
        <v>1878</v>
      </c>
      <c r="E626" s="133" t="str">
        <f t="shared" si="9"/>
        <v>しんち りょうま</v>
      </c>
      <c r="F626" s="129" t="s">
        <v>806</v>
      </c>
      <c r="G626" s="131">
        <v>39753</v>
      </c>
      <c r="H626" s="129" t="s">
        <v>1879</v>
      </c>
      <c r="I626" s="129" t="s">
        <v>1877</v>
      </c>
      <c r="J626" s="129" t="s">
        <v>110</v>
      </c>
    </row>
    <row r="627" spans="1:10" x14ac:dyDescent="0.2">
      <c r="A627" s="130" t="s">
        <v>1876</v>
      </c>
      <c r="B627" s="129">
        <v>3301147</v>
      </c>
      <c r="C627" s="129" t="s">
        <v>1875</v>
      </c>
      <c r="D627" s="129" t="s">
        <v>1873</v>
      </c>
      <c r="E627" s="133" t="str">
        <f t="shared" si="9"/>
        <v>みやした こうだい</v>
      </c>
      <c r="F627" s="129" t="s">
        <v>132</v>
      </c>
      <c r="G627" s="131">
        <v>39928</v>
      </c>
      <c r="H627" s="129" t="s">
        <v>1874</v>
      </c>
      <c r="I627" s="129" t="s">
        <v>1872</v>
      </c>
      <c r="J627" s="129" t="s">
        <v>110</v>
      </c>
    </row>
    <row r="628" spans="1:10" x14ac:dyDescent="0.2">
      <c r="A628" s="130" t="s">
        <v>1871</v>
      </c>
      <c r="C628" s="129" t="s">
        <v>1870</v>
      </c>
      <c r="D628" s="129" t="s">
        <v>1867</v>
      </c>
      <c r="E628" s="133" t="str">
        <f t="shared" si="9"/>
        <v>かんだばし ともなり</v>
      </c>
      <c r="F628" s="129" t="s">
        <v>1869</v>
      </c>
      <c r="G628" s="131">
        <v>36214</v>
      </c>
      <c r="H628" s="129" t="s">
        <v>1868</v>
      </c>
      <c r="I628" s="129" t="s">
        <v>1866</v>
      </c>
      <c r="J628" s="129" t="s">
        <v>110</v>
      </c>
    </row>
    <row r="629" spans="1:10" x14ac:dyDescent="0.2">
      <c r="A629" s="130" t="s">
        <v>1865</v>
      </c>
      <c r="C629" s="129" t="s">
        <v>1864</v>
      </c>
      <c r="D629" s="129" t="s">
        <v>1863</v>
      </c>
      <c r="E629" s="133" t="str">
        <f t="shared" si="9"/>
        <v>みずの そうた</v>
      </c>
      <c r="F629" s="129" t="s">
        <v>338</v>
      </c>
      <c r="G629" s="131">
        <v>40970</v>
      </c>
      <c r="H629" s="129" t="s">
        <v>1634</v>
      </c>
      <c r="I629" s="129" t="s">
        <v>1632</v>
      </c>
      <c r="J629" s="129" t="s">
        <v>110</v>
      </c>
    </row>
    <row r="630" spans="1:10" x14ac:dyDescent="0.2">
      <c r="A630" s="130" t="s">
        <v>1862</v>
      </c>
      <c r="C630" s="129" t="s">
        <v>1861</v>
      </c>
      <c r="D630" s="129" t="s">
        <v>1860</v>
      </c>
      <c r="E630" s="133" t="str">
        <f t="shared" si="9"/>
        <v>やまもと かい</v>
      </c>
      <c r="F630" s="129" t="s">
        <v>338</v>
      </c>
      <c r="G630" s="131">
        <v>40754</v>
      </c>
      <c r="H630" s="129" t="s">
        <v>1031</v>
      </c>
      <c r="I630" s="129" t="s">
        <v>1029</v>
      </c>
      <c r="J630" s="129" t="s">
        <v>110</v>
      </c>
    </row>
    <row r="631" spans="1:10" x14ac:dyDescent="0.2">
      <c r="A631" s="130" t="s">
        <v>1859</v>
      </c>
      <c r="C631" s="129" t="s">
        <v>1858</v>
      </c>
      <c r="D631" s="129" t="s">
        <v>1857</v>
      </c>
      <c r="E631" s="133" t="str">
        <f t="shared" si="9"/>
        <v>やまむろ とうや</v>
      </c>
      <c r="F631" s="129" t="s">
        <v>338</v>
      </c>
      <c r="G631" s="131">
        <v>40937</v>
      </c>
      <c r="H631" s="129" t="s">
        <v>1634</v>
      </c>
      <c r="I631" s="129" t="s">
        <v>1856</v>
      </c>
      <c r="J631" s="129" t="s">
        <v>110</v>
      </c>
    </row>
    <row r="632" spans="1:10" x14ac:dyDescent="0.2">
      <c r="A632" s="130" t="s">
        <v>1855</v>
      </c>
      <c r="C632" s="129" t="s">
        <v>1854</v>
      </c>
      <c r="D632" s="129" t="s">
        <v>1853</v>
      </c>
      <c r="E632" s="133" t="str">
        <f t="shared" si="9"/>
        <v>すどう よしき</v>
      </c>
      <c r="F632" s="129" t="s">
        <v>338</v>
      </c>
      <c r="G632" s="131">
        <v>40802</v>
      </c>
      <c r="H632" s="129" t="s">
        <v>1723</v>
      </c>
      <c r="I632" s="129" t="s">
        <v>1721</v>
      </c>
      <c r="J632" s="129" t="s">
        <v>110</v>
      </c>
    </row>
    <row r="633" spans="1:10" x14ac:dyDescent="0.2">
      <c r="A633" s="130" t="s">
        <v>1852</v>
      </c>
      <c r="C633" s="129" t="s">
        <v>1851</v>
      </c>
      <c r="D633" s="129" t="s">
        <v>1850</v>
      </c>
      <c r="E633" s="133" t="str">
        <f t="shared" si="9"/>
        <v>ようだ はやと</v>
      </c>
      <c r="F633" s="129" t="s">
        <v>338</v>
      </c>
      <c r="G633" s="131">
        <v>40914</v>
      </c>
      <c r="H633" s="129" t="s">
        <v>1031</v>
      </c>
      <c r="I633" s="129" t="s">
        <v>1029</v>
      </c>
      <c r="J633" s="129" t="s">
        <v>110</v>
      </c>
    </row>
    <row r="634" spans="1:10" x14ac:dyDescent="0.2">
      <c r="A634" s="130" t="s">
        <v>1849</v>
      </c>
      <c r="C634" s="129" t="s">
        <v>1848</v>
      </c>
      <c r="D634" s="129" t="s">
        <v>1847</v>
      </c>
      <c r="E634" s="133" t="str">
        <f t="shared" si="9"/>
        <v>こびやま だいち</v>
      </c>
      <c r="F634" s="129" t="s">
        <v>944</v>
      </c>
      <c r="G634" s="131">
        <v>40962</v>
      </c>
      <c r="H634" s="129" t="s">
        <v>1051</v>
      </c>
      <c r="I634" s="129" t="s">
        <v>1049</v>
      </c>
      <c r="J634" s="129" t="s">
        <v>110</v>
      </c>
    </row>
    <row r="635" spans="1:10" x14ac:dyDescent="0.2">
      <c r="A635" s="130" t="s">
        <v>1846</v>
      </c>
      <c r="C635" s="129" t="s">
        <v>1845</v>
      </c>
      <c r="D635" s="129" t="s">
        <v>1844</v>
      </c>
      <c r="E635" s="133" t="str">
        <f t="shared" si="9"/>
        <v>ろっかく こう</v>
      </c>
      <c r="F635" s="129" t="s">
        <v>944</v>
      </c>
      <c r="G635" s="131">
        <v>40645</v>
      </c>
      <c r="H635" s="129" t="s">
        <v>1051</v>
      </c>
      <c r="I635" s="129" t="s">
        <v>1049</v>
      </c>
      <c r="J635" s="129" t="s">
        <v>110</v>
      </c>
    </row>
    <row r="636" spans="1:10" x14ac:dyDescent="0.2">
      <c r="A636" s="130" t="s">
        <v>1843</v>
      </c>
      <c r="C636" s="129" t="s">
        <v>1842</v>
      </c>
      <c r="D636" s="129" t="s">
        <v>1841</v>
      </c>
      <c r="E636" s="133" t="str">
        <f t="shared" si="9"/>
        <v>おぐら まさはる</v>
      </c>
      <c r="F636" s="129" t="s">
        <v>944</v>
      </c>
      <c r="G636" s="131">
        <v>40782</v>
      </c>
      <c r="H636" s="129" t="s">
        <v>1051</v>
      </c>
      <c r="I636" s="129" t="s">
        <v>1049</v>
      </c>
      <c r="J636" s="129" t="s">
        <v>110</v>
      </c>
    </row>
    <row r="637" spans="1:10" x14ac:dyDescent="0.2">
      <c r="A637" s="130" t="s">
        <v>1840</v>
      </c>
      <c r="C637" s="129" t="s">
        <v>1839</v>
      </c>
      <c r="D637" s="129" t="s">
        <v>1837</v>
      </c>
      <c r="E637" s="133" t="str">
        <f t="shared" si="9"/>
        <v>なぐも そら</v>
      </c>
      <c r="F637" s="129" t="s">
        <v>132</v>
      </c>
      <c r="G637" s="131">
        <v>40762</v>
      </c>
      <c r="H637" s="129" t="s">
        <v>1838</v>
      </c>
      <c r="I637" s="129" t="s">
        <v>1836</v>
      </c>
      <c r="J637" s="129" t="s">
        <v>110</v>
      </c>
    </row>
    <row r="638" spans="1:10" x14ac:dyDescent="0.2">
      <c r="A638" s="130" t="s">
        <v>1835</v>
      </c>
      <c r="C638" s="129" t="s">
        <v>1834</v>
      </c>
      <c r="D638" s="129" t="s">
        <v>1832</v>
      </c>
      <c r="E638" s="133" t="str">
        <f t="shared" si="9"/>
        <v>さいとう つばさ</v>
      </c>
      <c r="F638" s="129" t="s">
        <v>338</v>
      </c>
      <c r="G638" s="131">
        <v>40904</v>
      </c>
      <c r="H638" s="129" t="s">
        <v>1833</v>
      </c>
      <c r="I638" s="129" t="s">
        <v>1095</v>
      </c>
      <c r="J638" s="129" t="s">
        <v>110</v>
      </c>
    </row>
    <row r="639" spans="1:10" x14ac:dyDescent="0.2">
      <c r="A639" s="130" t="s">
        <v>1831</v>
      </c>
      <c r="C639" s="129" t="s">
        <v>1830</v>
      </c>
      <c r="D639" s="129" t="s">
        <v>1829</v>
      </c>
      <c r="E639" s="133" t="str">
        <f t="shared" si="9"/>
        <v>たかはし はると</v>
      </c>
      <c r="F639" s="129" t="s">
        <v>338</v>
      </c>
      <c r="G639" s="131">
        <v>40828</v>
      </c>
      <c r="H639" s="129" t="s">
        <v>1634</v>
      </c>
      <c r="I639" s="129" t="s">
        <v>1632</v>
      </c>
      <c r="J639" s="129" t="s">
        <v>110</v>
      </c>
    </row>
    <row r="640" spans="1:10" x14ac:dyDescent="0.2">
      <c r="A640" s="130" t="s">
        <v>1828</v>
      </c>
      <c r="C640" s="129" t="s">
        <v>1827</v>
      </c>
      <c r="D640" s="129" t="s">
        <v>1826</v>
      </c>
      <c r="E640" s="133" t="str">
        <f t="shared" si="9"/>
        <v>ながさか たより</v>
      </c>
      <c r="F640" s="129" t="s">
        <v>338</v>
      </c>
      <c r="G640" s="131">
        <v>40789</v>
      </c>
      <c r="H640" s="129" t="s">
        <v>1018</v>
      </c>
      <c r="I640" s="129" t="s">
        <v>1016</v>
      </c>
      <c r="J640" s="129" t="s">
        <v>110</v>
      </c>
    </row>
    <row r="641" spans="1:10" x14ac:dyDescent="0.2">
      <c r="A641" s="130" t="s">
        <v>1825</v>
      </c>
      <c r="C641" s="129" t="s">
        <v>1824</v>
      </c>
      <c r="D641" s="129" t="s">
        <v>1823</v>
      </c>
      <c r="E641" s="133" t="str">
        <f t="shared" si="9"/>
        <v>り けんう</v>
      </c>
      <c r="F641" s="129" t="s">
        <v>150</v>
      </c>
      <c r="G641" s="131">
        <v>38786</v>
      </c>
      <c r="H641" s="129" t="s">
        <v>842</v>
      </c>
      <c r="I641" s="129" t="s">
        <v>840</v>
      </c>
      <c r="J641" s="129" t="s">
        <v>110</v>
      </c>
    </row>
    <row r="642" spans="1:10" x14ac:dyDescent="0.2">
      <c r="A642" s="130" t="s">
        <v>1822</v>
      </c>
      <c r="C642" s="129" t="s">
        <v>1821</v>
      </c>
      <c r="D642" s="129" t="s">
        <v>1820</v>
      </c>
      <c r="E642" s="133" t="str">
        <f t="shared" ref="E642:E705" si="10">PHONETIC(D642)</f>
        <v>とみい はると</v>
      </c>
      <c r="F642" s="129" t="s">
        <v>338</v>
      </c>
      <c r="G642" s="131">
        <v>40910</v>
      </c>
      <c r="H642" s="129" t="s">
        <v>892</v>
      </c>
      <c r="I642" s="129" t="s">
        <v>890</v>
      </c>
      <c r="J642" s="129" t="s">
        <v>110</v>
      </c>
    </row>
    <row r="643" spans="1:10" x14ac:dyDescent="0.2">
      <c r="A643" s="130" t="s">
        <v>1819</v>
      </c>
      <c r="C643" s="129" t="s">
        <v>1818</v>
      </c>
      <c r="D643" s="129" t="s">
        <v>1817</v>
      </c>
      <c r="E643" s="133" t="str">
        <f t="shared" si="10"/>
        <v>いけだ ひなた</v>
      </c>
      <c r="F643" s="129" t="s">
        <v>338</v>
      </c>
      <c r="G643" s="131">
        <v>40983</v>
      </c>
      <c r="H643" s="129" t="s">
        <v>1612</v>
      </c>
      <c r="I643" s="129" t="s">
        <v>1610</v>
      </c>
      <c r="J643" s="129" t="s">
        <v>110</v>
      </c>
    </row>
    <row r="644" spans="1:10" x14ac:dyDescent="0.2">
      <c r="A644" s="130" t="s">
        <v>1816</v>
      </c>
      <c r="C644" s="129" t="s">
        <v>1815</v>
      </c>
      <c r="D644" s="129" t="s">
        <v>1814</v>
      </c>
      <c r="E644" s="133" t="str">
        <f t="shared" si="10"/>
        <v>たけうち てつろう</v>
      </c>
      <c r="F644" s="129" t="s">
        <v>338</v>
      </c>
      <c r="G644" s="131">
        <v>40887</v>
      </c>
      <c r="H644" s="129" t="s">
        <v>1018</v>
      </c>
      <c r="I644" s="129" t="s">
        <v>1016</v>
      </c>
      <c r="J644" s="129" t="s">
        <v>110</v>
      </c>
    </row>
    <row r="645" spans="1:10" x14ac:dyDescent="0.2">
      <c r="A645" s="130" t="s">
        <v>1813</v>
      </c>
      <c r="C645" s="129" t="s">
        <v>1812</v>
      </c>
      <c r="D645" s="129" t="s">
        <v>1811</v>
      </c>
      <c r="E645" s="133" t="str">
        <f t="shared" si="10"/>
        <v>にしかた しう</v>
      </c>
      <c r="F645" s="129" t="s">
        <v>338</v>
      </c>
      <c r="G645" s="131">
        <v>40722</v>
      </c>
      <c r="H645" s="129" t="s">
        <v>1612</v>
      </c>
      <c r="I645" s="129" t="s">
        <v>1610</v>
      </c>
      <c r="J645" s="129" t="s">
        <v>110</v>
      </c>
    </row>
    <row r="646" spans="1:10" x14ac:dyDescent="0.2">
      <c r="A646" s="130" t="s">
        <v>1810</v>
      </c>
      <c r="C646" s="129" t="s">
        <v>1809</v>
      </c>
      <c r="D646" s="129" t="s">
        <v>1808</v>
      </c>
      <c r="E646" s="133" t="str">
        <f t="shared" si="10"/>
        <v>いちのもと ぜんと</v>
      </c>
      <c r="F646" s="129" t="s">
        <v>150</v>
      </c>
      <c r="G646" s="131">
        <v>38668</v>
      </c>
      <c r="H646" s="129" t="s">
        <v>938</v>
      </c>
      <c r="I646" s="129" t="s">
        <v>936</v>
      </c>
      <c r="J646" s="129" t="s">
        <v>110</v>
      </c>
    </row>
    <row r="647" spans="1:10" x14ac:dyDescent="0.2">
      <c r="A647" s="130" t="s">
        <v>1807</v>
      </c>
      <c r="C647" s="129" t="s">
        <v>1806</v>
      </c>
      <c r="D647" s="129" t="s">
        <v>1805</v>
      </c>
      <c r="E647" s="133" t="str">
        <f t="shared" si="10"/>
        <v>うえだ たいが</v>
      </c>
      <c r="F647" s="129" t="s">
        <v>150</v>
      </c>
      <c r="G647" s="131">
        <v>38534</v>
      </c>
      <c r="H647" s="129" t="s">
        <v>938</v>
      </c>
      <c r="I647" s="129" t="s">
        <v>936</v>
      </c>
      <c r="J647" s="129" t="s">
        <v>110</v>
      </c>
    </row>
    <row r="648" spans="1:10" x14ac:dyDescent="0.2">
      <c r="A648" s="130" t="s">
        <v>1804</v>
      </c>
      <c r="C648" s="129" t="s">
        <v>1803</v>
      </c>
      <c r="D648" s="129" t="s">
        <v>1802</v>
      </c>
      <c r="E648" s="133" t="str">
        <f t="shared" si="10"/>
        <v>やまぐち ゆうと</v>
      </c>
      <c r="F648" s="129" t="s">
        <v>150</v>
      </c>
      <c r="G648" s="131">
        <v>38625</v>
      </c>
      <c r="H648" s="129" t="s">
        <v>938</v>
      </c>
      <c r="I648" s="129" t="s">
        <v>936</v>
      </c>
      <c r="J648" s="129" t="s">
        <v>110</v>
      </c>
    </row>
    <row r="649" spans="1:10" x14ac:dyDescent="0.2">
      <c r="A649" s="130" t="s">
        <v>1801</v>
      </c>
      <c r="C649" s="129" t="s">
        <v>1800</v>
      </c>
      <c r="D649" s="129" t="s">
        <v>1799</v>
      </c>
      <c r="E649" s="133" t="str">
        <f t="shared" si="10"/>
        <v>なかみち りゅうと</v>
      </c>
      <c r="F649" s="129" t="s">
        <v>150</v>
      </c>
      <c r="G649" s="131">
        <v>38560</v>
      </c>
      <c r="H649" s="129" t="s">
        <v>938</v>
      </c>
      <c r="I649" s="129" t="s">
        <v>936</v>
      </c>
      <c r="J649" s="129" t="s">
        <v>110</v>
      </c>
    </row>
    <row r="650" spans="1:10" x14ac:dyDescent="0.2">
      <c r="A650" s="130" t="s">
        <v>1798</v>
      </c>
      <c r="C650" s="129" t="s">
        <v>1797</v>
      </c>
      <c r="D650" s="129" t="s">
        <v>1795</v>
      </c>
      <c r="E650" s="133" t="str">
        <f t="shared" si="10"/>
        <v>なぐも しゅんぺい</v>
      </c>
      <c r="F650" s="129" t="s">
        <v>132</v>
      </c>
      <c r="G650" s="131">
        <v>40557</v>
      </c>
      <c r="H650" s="129" t="s">
        <v>1796</v>
      </c>
      <c r="I650" s="129" t="s">
        <v>1794</v>
      </c>
      <c r="J650" s="129" t="s">
        <v>110</v>
      </c>
    </row>
    <row r="651" spans="1:10" x14ac:dyDescent="0.2">
      <c r="A651" s="130" t="s">
        <v>1793</v>
      </c>
      <c r="C651" s="129" t="s">
        <v>1792</v>
      </c>
      <c r="D651" s="129" t="s">
        <v>1790</v>
      </c>
      <c r="E651" s="133" t="str">
        <f t="shared" si="10"/>
        <v>おかもと あつむ</v>
      </c>
      <c r="F651" s="129" t="s">
        <v>150</v>
      </c>
      <c r="G651" s="131">
        <v>38677</v>
      </c>
      <c r="H651" s="129" t="s">
        <v>1791</v>
      </c>
      <c r="I651" s="129" t="s">
        <v>1789</v>
      </c>
      <c r="J651" s="129" t="s">
        <v>110</v>
      </c>
    </row>
    <row r="652" spans="1:10" x14ac:dyDescent="0.2">
      <c r="A652" s="130" t="s">
        <v>1788</v>
      </c>
      <c r="C652" s="129" t="s">
        <v>1787</v>
      </c>
      <c r="D652" s="129" t="s">
        <v>1786</v>
      </c>
      <c r="E652" s="133" t="str">
        <f t="shared" si="10"/>
        <v>たしろ なるき</v>
      </c>
      <c r="F652" s="129" t="s">
        <v>449</v>
      </c>
      <c r="G652" s="131">
        <v>39589</v>
      </c>
      <c r="H652" s="129" t="s">
        <v>448</v>
      </c>
      <c r="I652" s="129" t="s">
        <v>446</v>
      </c>
      <c r="J652" s="129" t="s">
        <v>110</v>
      </c>
    </row>
    <row r="653" spans="1:10" x14ac:dyDescent="0.2">
      <c r="A653" s="130" t="s">
        <v>1785</v>
      </c>
      <c r="C653" s="129" t="s">
        <v>1784</v>
      </c>
      <c r="D653" s="129" t="s">
        <v>1783</v>
      </c>
      <c r="E653" s="133" t="str">
        <f t="shared" si="10"/>
        <v>おかむら はるま</v>
      </c>
      <c r="F653" s="129" t="s">
        <v>338</v>
      </c>
      <c r="G653" s="131">
        <v>40944</v>
      </c>
      <c r="H653" s="129" t="s">
        <v>892</v>
      </c>
      <c r="I653" s="129" t="s">
        <v>1095</v>
      </c>
      <c r="J653" s="129" t="s">
        <v>110</v>
      </c>
    </row>
    <row r="654" spans="1:10" x14ac:dyDescent="0.2">
      <c r="A654" s="130" t="s">
        <v>1782</v>
      </c>
      <c r="C654" s="129" t="s">
        <v>1781</v>
      </c>
      <c r="D654" s="129" t="s">
        <v>1780</v>
      </c>
      <c r="E654" s="133" t="str">
        <f t="shared" si="10"/>
        <v>すずき えいと</v>
      </c>
      <c r="F654" s="129" t="s">
        <v>150</v>
      </c>
      <c r="G654" s="131">
        <v>38606</v>
      </c>
      <c r="H654" s="129" t="s">
        <v>351</v>
      </c>
      <c r="I654" s="129" t="s">
        <v>349</v>
      </c>
      <c r="J654" s="129" t="s">
        <v>110</v>
      </c>
    </row>
    <row r="655" spans="1:10" x14ac:dyDescent="0.2">
      <c r="A655" s="130" t="s">
        <v>1779</v>
      </c>
      <c r="C655" s="129" t="s">
        <v>1778</v>
      </c>
      <c r="D655" s="129" t="s">
        <v>1777</v>
      </c>
      <c r="E655" s="133" t="str">
        <f t="shared" si="10"/>
        <v>やまむら りょうが</v>
      </c>
      <c r="F655" s="129" t="s">
        <v>150</v>
      </c>
      <c r="G655" s="131">
        <v>38513</v>
      </c>
      <c r="H655" s="129" t="s">
        <v>842</v>
      </c>
      <c r="I655" s="129" t="s">
        <v>840</v>
      </c>
      <c r="J655" s="129" t="s">
        <v>110</v>
      </c>
    </row>
    <row r="656" spans="1:10" x14ac:dyDescent="0.2">
      <c r="A656" s="130" t="s">
        <v>1776</v>
      </c>
      <c r="C656" s="129" t="s">
        <v>1775</v>
      </c>
      <c r="D656" s="129" t="s">
        <v>1774</v>
      </c>
      <c r="E656" s="133" t="str">
        <f t="shared" si="10"/>
        <v>かんだ なおき</v>
      </c>
      <c r="F656" s="129" t="s">
        <v>150</v>
      </c>
      <c r="G656" s="131">
        <v>38217</v>
      </c>
      <c r="H656" s="129" t="s">
        <v>1291</v>
      </c>
      <c r="I656" s="129" t="s">
        <v>1773</v>
      </c>
      <c r="J656" s="129" t="s">
        <v>110</v>
      </c>
    </row>
    <row r="657" spans="1:10" x14ac:dyDescent="0.2">
      <c r="A657" s="130" t="s">
        <v>1772</v>
      </c>
      <c r="C657" s="129" t="s">
        <v>1771</v>
      </c>
      <c r="D657" s="129" t="s">
        <v>1770</v>
      </c>
      <c r="E657" s="133" t="str">
        <f t="shared" si="10"/>
        <v>はまだ こうへい</v>
      </c>
      <c r="F657" s="129" t="s">
        <v>150</v>
      </c>
      <c r="G657" s="131">
        <v>38494</v>
      </c>
      <c r="H657" s="129" t="s">
        <v>1291</v>
      </c>
      <c r="I657" s="129" t="s">
        <v>1289</v>
      </c>
      <c r="J657" s="129" t="s">
        <v>110</v>
      </c>
    </row>
    <row r="658" spans="1:10" x14ac:dyDescent="0.2">
      <c r="A658" s="130" t="s">
        <v>1769</v>
      </c>
      <c r="C658" s="129" t="s">
        <v>1768</v>
      </c>
      <c r="D658" s="129" t="s">
        <v>1767</v>
      </c>
      <c r="E658" s="133" t="str">
        <f t="shared" si="10"/>
        <v>よしつぐ けいご</v>
      </c>
      <c r="F658" s="129" t="s">
        <v>150</v>
      </c>
      <c r="G658" s="131">
        <v>38518</v>
      </c>
      <c r="H658" s="129" t="s">
        <v>842</v>
      </c>
      <c r="I658" s="129" t="s">
        <v>840</v>
      </c>
      <c r="J658" s="129" t="s">
        <v>110</v>
      </c>
    </row>
    <row r="659" spans="1:10" x14ac:dyDescent="0.2">
      <c r="A659" s="130" t="s">
        <v>1766</v>
      </c>
      <c r="C659" s="129" t="s">
        <v>1765</v>
      </c>
      <c r="D659" s="129" t="s">
        <v>1763</v>
      </c>
      <c r="E659" s="133" t="str">
        <f t="shared" si="10"/>
        <v>きたじま たける</v>
      </c>
      <c r="F659" s="129" t="s">
        <v>150</v>
      </c>
      <c r="G659" s="131">
        <v>37943</v>
      </c>
      <c r="H659" s="129" t="s">
        <v>1764</v>
      </c>
      <c r="I659" s="129" t="s">
        <v>1762</v>
      </c>
      <c r="J659" s="129" t="s">
        <v>110</v>
      </c>
    </row>
    <row r="660" spans="1:10" x14ac:dyDescent="0.2">
      <c r="A660" s="130" t="s">
        <v>1761</v>
      </c>
      <c r="C660" s="129" t="s">
        <v>1760</v>
      </c>
      <c r="D660" s="129" t="s">
        <v>1759</v>
      </c>
      <c r="E660" s="133" t="str">
        <f t="shared" si="10"/>
        <v>さくもと こあ</v>
      </c>
      <c r="F660" s="129" t="s">
        <v>150</v>
      </c>
      <c r="G660" s="131">
        <v>38479</v>
      </c>
      <c r="H660" s="129" t="s">
        <v>1001</v>
      </c>
      <c r="I660" s="129" t="s">
        <v>999</v>
      </c>
      <c r="J660" s="129" t="s">
        <v>110</v>
      </c>
    </row>
    <row r="661" spans="1:10" x14ac:dyDescent="0.2">
      <c r="A661" s="130" t="s">
        <v>1758</v>
      </c>
      <c r="C661" s="129" t="s">
        <v>1757</v>
      </c>
      <c r="D661" s="129" t="s">
        <v>1756</v>
      </c>
      <c r="E661" s="133" t="str">
        <f t="shared" si="10"/>
        <v>こさか こうたろう</v>
      </c>
      <c r="F661" s="129" t="s">
        <v>150</v>
      </c>
      <c r="G661" s="131">
        <v>38557</v>
      </c>
      <c r="H661" s="129" t="s">
        <v>1001</v>
      </c>
      <c r="I661" s="129" t="s">
        <v>999</v>
      </c>
      <c r="J661" s="129" t="s">
        <v>110</v>
      </c>
    </row>
    <row r="662" spans="1:10" x14ac:dyDescent="0.2">
      <c r="A662" s="130" t="s">
        <v>1755</v>
      </c>
      <c r="C662" s="129" t="s">
        <v>1754</v>
      </c>
      <c r="D662" s="129" t="s">
        <v>1753</v>
      </c>
      <c r="E662" s="133" t="str">
        <f t="shared" si="10"/>
        <v>さくらぎ ひだか</v>
      </c>
      <c r="F662" s="129" t="s">
        <v>150</v>
      </c>
      <c r="G662" s="131">
        <v>38610</v>
      </c>
      <c r="H662" s="129" t="s">
        <v>1001</v>
      </c>
      <c r="I662" s="129" t="s">
        <v>999</v>
      </c>
      <c r="J662" s="129" t="s">
        <v>110</v>
      </c>
    </row>
    <row r="663" spans="1:10" x14ac:dyDescent="0.2">
      <c r="A663" s="130" t="s">
        <v>1752</v>
      </c>
      <c r="C663" s="129" t="s">
        <v>1751</v>
      </c>
      <c r="D663" s="129" t="s">
        <v>1750</v>
      </c>
      <c r="E663" s="133" t="str">
        <f t="shared" si="10"/>
        <v>しゃけま ゆうすけ</v>
      </c>
      <c r="F663" s="129" t="s">
        <v>150</v>
      </c>
      <c r="G663" s="131">
        <v>38550</v>
      </c>
      <c r="H663" s="129" t="s">
        <v>1001</v>
      </c>
      <c r="I663" s="129" t="s">
        <v>999</v>
      </c>
      <c r="J663" s="129" t="s">
        <v>110</v>
      </c>
    </row>
    <row r="664" spans="1:10" x14ac:dyDescent="0.2">
      <c r="A664" s="130" t="s">
        <v>1749</v>
      </c>
      <c r="C664" s="129" t="s">
        <v>1748</v>
      </c>
      <c r="D664" s="129" t="s">
        <v>1747</v>
      </c>
      <c r="E664" s="133" t="str">
        <f t="shared" si="10"/>
        <v>もてぎ おみ</v>
      </c>
      <c r="F664" s="129" t="s">
        <v>338</v>
      </c>
      <c r="G664" s="131">
        <v>40796</v>
      </c>
      <c r="H664" s="129" t="s">
        <v>1612</v>
      </c>
      <c r="I664" s="129" t="s">
        <v>1610</v>
      </c>
      <c r="J664" s="129" t="s">
        <v>110</v>
      </c>
    </row>
    <row r="665" spans="1:10" x14ac:dyDescent="0.2">
      <c r="A665" s="130" t="s">
        <v>1746</v>
      </c>
      <c r="C665" s="129" t="s">
        <v>1745</v>
      </c>
      <c r="D665" s="129" t="s">
        <v>1744</v>
      </c>
      <c r="E665" s="133" t="str">
        <f t="shared" si="10"/>
        <v>あきやま そうた</v>
      </c>
      <c r="F665" s="129" t="s">
        <v>150</v>
      </c>
      <c r="G665" s="131">
        <v>38301</v>
      </c>
      <c r="H665" s="129" t="s">
        <v>842</v>
      </c>
      <c r="I665" s="129" t="s">
        <v>840</v>
      </c>
      <c r="J665" s="129" t="s">
        <v>110</v>
      </c>
    </row>
    <row r="666" spans="1:10" x14ac:dyDescent="0.2">
      <c r="A666" s="130" t="s">
        <v>1743</v>
      </c>
      <c r="C666" s="129" t="s">
        <v>1742</v>
      </c>
      <c r="D666" s="129" t="s">
        <v>1741</v>
      </c>
      <c r="E666" s="133" t="str">
        <f t="shared" si="10"/>
        <v>いいもり せいた</v>
      </c>
      <c r="F666" s="129" t="s">
        <v>338</v>
      </c>
      <c r="G666" s="131">
        <v>40763</v>
      </c>
      <c r="H666" s="129" t="s">
        <v>1023</v>
      </c>
      <c r="I666" s="129" t="s">
        <v>1021</v>
      </c>
      <c r="J666" s="129" t="s">
        <v>110</v>
      </c>
    </row>
    <row r="667" spans="1:10" x14ac:dyDescent="0.2">
      <c r="A667" s="130" t="s">
        <v>1740</v>
      </c>
      <c r="C667" s="129" t="s">
        <v>1739</v>
      </c>
      <c r="D667" s="129" t="s">
        <v>1738</v>
      </c>
      <c r="E667" s="133" t="str">
        <f t="shared" si="10"/>
        <v>しまわき ゆうま</v>
      </c>
      <c r="F667" s="129" t="s">
        <v>429</v>
      </c>
      <c r="G667" s="131">
        <v>40352</v>
      </c>
      <c r="H667" s="129" t="s">
        <v>1078</v>
      </c>
      <c r="I667" s="129" t="s">
        <v>1076</v>
      </c>
      <c r="J667" s="129" t="s">
        <v>110</v>
      </c>
    </row>
    <row r="668" spans="1:10" x14ac:dyDescent="0.2">
      <c r="A668" s="130" t="s">
        <v>1737</v>
      </c>
      <c r="C668" s="129" t="s">
        <v>1736</v>
      </c>
      <c r="D668" s="129" t="s">
        <v>1735</v>
      </c>
      <c r="E668" s="133" t="str">
        <f t="shared" si="10"/>
        <v>もだし はるま</v>
      </c>
      <c r="F668" s="129" t="s">
        <v>429</v>
      </c>
      <c r="G668" s="131">
        <v>40708</v>
      </c>
      <c r="H668" s="129" t="s">
        <v>1078</v>
      </c>
      <c r="I668" s="129" t="s">
        <v>1076</v>
      </c>
      <c r="J668" s="129" t="s">
        <v>110</v>
      </c>
    </row>
    <row r="669" spans="1:10" x14ac:dyDescent="0.2">
      <c r="A669" s="130" t="s">
        <v>1734</v>
      </c>
      <c r="C669" s="129" t="s">
        <v>1733</v>
      </c>
      <c r="D669" s="129" t="s">
        <v>1732</v>
      </c>
      <c r="E669" s="133" t="str">
        <f t="shared" si="10"/>
        <v>なかむら とうや</v>
      </c>
      <c r="F669" s="129" t="s">
        <v>429</v>
      </c>
      <c r="G669" s="131">
        <v>40721</v>
      </c>
      <c r="H669" s="129" t="s">
        <v>1078</v>
      </c>
      <c r="I669" s="129" t="s">
        <v>1076</v>
      </c>
      <c r="J669" s="129" t="s">
        <v>110</v>
      </c>
    </row>
    <row r="670" spans="1:10" x14ac:dyDescent="0.2">
      <c r="A670" s="130" t="s">
        <v>1731</v>
      </c>
      <c r="C670" s="129" t="s">
        <v>1730</v>
      </c>
      <c r="D670" s="129" t="s">
        <v>1729</v>
      </c>
      <c r="E670" s="133" t="str">
        <f t="shared" si="10"/>
        <v>こうだ はると</v>
      </c>
      <c r="F670" s="129" t="s">
        <v>429</v>
      </c>
      <c r="G670" s="131">
        <v>40312</v>
      </c>
      <c r="H670" s="129" t="s">
        <v>1078</v>
      </c>
      <c r="I670" s="129" t="s">
        <v>1076</v>
      </c>
      <c r="J670" s="129" t="s">
        <v>110</v>
      </c>
    </row>
    <row r="671" spans="1:10" x14ac:dyDescent="0.2">
      <c r="A671" s="130" t="s">
        <v>1728</v>
      </c>
      <c r="C671" s="129" t="s">
        <v>1727</v>
      </c>
      <c r="D671" s="129" t="s">
        <v>1726</v>
      </c>
      <c r="E671" s="133" t="str">
        <f t="shared" si="10"/>
        <v>なかしゃ かいと</v>
      </c>
      <c r="F671" s="129" t="s">
        <v>1037</v>
      </c>
      <c r="G671" s="131">
        <v>40675</v>
      </c>
      <c r="H671" s="129" t="s">
        <v>1036</v>
      </c>
      <c r="I671" s="129" t="s">
        <v>1034</v>
      </c>
      <c r="J671" s="129" t="s">
        <v>110</v>
      </c>
    </row>
    <row r="672" spans="1:10" x14ac:dyDescent="0.2">
      <c r="A672" s="130" t="s">
        <v>1725</v>
      </c>
      <c r="C672" s="129" t="s">
        <v>1724</v>
      </c>
      <c r="D672" s="129" t="s">
        <v>1722</v>
      </c>
      <c r="E672" s="133" t="str">
        <f t="shared" si="10"/>
        <v>やまだ かなた</v>
      </c>
      <c r="F672" s="129" t="s">
        <v>338</v>
      </c>
      <c r="G672" s="131">
        <v>40785</v>
      </c>
      <c r="H672" s="129" t="s">
        <v>1723</v>
      </c>
      <c r="I672" s="129" t="s">
        <v>1721</v>
      </c>
      <c r="J672" s="129" t="s">
        <v>110</v>
      </c>
    </row>
    <row r="673" spans="1:10" x14ac:dyDescent="0.2">
      <c r="A673" s="130" t="s">
        <v>1720</v>
      </c>
      <c r="C673" s="129" t="s">
        <v>1719</v>
      </c>
      <c r="D673" s="129" t="s">
        <v>1717</v>
      </c>
      <c r="E673" s="133" t="str">
        <f t="shared" si="10"/>
        <v>ふくおか ゆい</v>
      </c>
      <c r="F673" s="129" t="s">
        <v>138</v>
      </c>
      <c r="G673" s="131">
        <v>39848</v>
      </c>
      <c r="H673" s="129" t="s">
        <v>1718</v>
      </c>
      <c r="I673" s="129" t="s">
        <v>1716</v>
      </c>
      <c r="J673" s="129" t="s">
        <v>110</v>
      </c>
    </row>
    <row r="674" spans="1:10" x14ac:dyDescent="0.2">
      <c r="A674" s="130" t="s">
        <v>1715</v>
      </c>
      <c r="C674" s="129" t="s">
        <v>1714</v>
      </c>
      <c r="D674" s="129" t="s">
        <v>1712</v>
      </c>
      <c r="E674" s="133" t="str">
        <f t="shared" si="10"/>
        <v>もり かいせい</v>
      </c>
      <c r="F674" s="129" t="s">
        <v>150</v>
      </c>
      <c r="G674" s="131">
        <v>38528</v>
      </c>
      <c r="H674" s="129" t="s">
        <v>1713</v>
      </c>
      <c r="I674" s="129" t="s">
        <v>1711</v>
      </c>
      <c r="J674" s="129" t="s">
        <v>110</v>
      </c>
    </row>
    <row r="675" spans="1:10" x14ac:dyDescent="0.2">
      <c r="A675" s="130" t="s">
        <v>1710</v>
      </c>
      <c r="C675" s="129" t="s">
        <v>1709</v>
      </c>
      <c r="D675" s="129" t="s">
        <v>1708</v>
      </c>
      <c r="E675" s="133" t="str">
        <f t="shared" si="10"/>
        <v>あわづはら しん</v>
      </c>
      <c r="F675" s="129" t="s">
        <v>150</v>
      </c>
      <c r="G675" s="131">
        <v>38808</v>
      </c>
      <c r="H675" s="129" t="s">
        <v>1001</v>
      </c>
      <c r="I675" s="129" t="s">
        <v>999</v>
      </c>
      <c r="J675" s="129" t="s">
        <v>110</v>
      </c>
    </row>
    <row r="676" spans="1:10" x14ac:dyDescent="0.2">
      <c r="A676" s="130" t="s">
        <v>1707</v>
      </c>
      <c r="B676" s="129">
        <v>3301169</v>
      </c>
      <c r="C676" s="129" t="s">
        <v>1706</v>
      </c>
      <c r="D676" s="129" t="s">
        <v>1705</v>
      </c>
      <c r="E676" s="133" t="str">
        <f t="shared" si="10"/>
        <v>ますおか ひろと</v>
      </c>
      <c r="F676" s="129" t="s">
        <v>150</v>
      </c>
      <c r="G676" s="131">
        <v>38198</v>
      </c>
      <c r="H676" s="129" t="s">
        <v>814</v>
      </c>
      <c r="I676" s="129" t="s">
        <v>812</v>
      </c>
      <c r="J676" s="129" t="s">
        <v>110</v>
      </c>
    </row>
    <row r="677" spans="1:10" x14ac:dyDescent="0.2">
      <c r="A677" s="130" t="s">
        <v>1704</v>
      </c>
      <c r="C677" s="129" t="s">
        <v>1703</v>
      </c>
      <c r="D677" s="129" t="s">
        <v>1702</v>
      </c>
      <c r="E677" s="133" t="str">
        <f t="shared" si="10"/>
        <v>たばた てっぺい</v>
      </c>
      <c r="F677" s="129" t="s">
        <v>138</v>
      </c>
      <c r="G677" s="131">
        <v>40715</v>
      </c>
      <c r="H677" s="129" t="s">
        <v>1691</v>
      </c>
      <c r="I677" s="129" t="s">
        <v>1689</v>
      </c>
      <c r="J677" s="129" t="s">
        <v>110</v>
      </c>
    </row>
    <row r="678" spans="1:10" x14ac:dyDescent="0.2">
      <c r="A678" s="130" t="s">
        <v>1701</v>
      </c>
      <c r="C678" s="129" t="s">
        <v>1700</v>
      </c>
      <c r="D678" s="129" t="s">
        <v>1699</v>
      </c>
      <c r="E678" s="133" t="str">
        <f t="shared" si="10"/>
        <v>みつはし こうせい</v>
      </c>
      <c r="F678" s="129" t="s">
        <v>1037</v>
      </c>
      <c r="G678" s="131">
        <v>40913</v>
      </c>
      <c r="H678" s="129" t="s">
        <v>1036</v>
      </c>
      <c r="I678" s="129" t="s">
        <v>1034</v>
      </c>
      <c r="J678" s="129" t="s">
        <v>110</v>
      </c>
    </row>
    <row r="679" spans="1:10" x14ac:dyDescent="0.2">
      <c r="A679" s="130" t="s">
        <v>1698</v>
      </c>
      <c r="B679" s="129">
        <v>3301099</v>
      </c>
      <c r="C679" s="129" t="s">
        <v>1697</v>
      </c>
      <c r="D679" s="129" t="s">
        <v>1695</v>
      </c>
      <c r="E679" s="133" t="str">
        <f t="shared" si="10"/>
        <v>なかの せいりゅう</v>
      </c>
      <c r="F679" s="129" t="s">
        <v>150</v>
      </c>
      <c r="G679" s="131">
        <v>38445</v>
      </c>
      <c r="H679" s="129" t="s">
        <v>1696</v>
      </c>
      <c r="I679" s="129" t="s">
        <v>1694</v>
      </c>
      <c r="J679" s="129" t="s">
        <v>110</v>
      </c>
    </row>
    <row r="680" spans="1:10" x14ac:dyDescent="0.2">
      <c r="A680" s="130" t="s">
        <v>1693</v>
      </c>
      <c r="C680" s="129" t="s">
        <v>1692</v>
      </c>
      <c r="D680" s="129" t="s">
        <v>1690</v>
      </c>
      <c r="E680" s="133" t="str">
        <f t="shared" si="10"/>
        <v>なかむら まさき</v>
      </c>
      <c r="F680" s="129" t="s">
        <v>138</v>
      </c>
      <c r="G680" s="131">
        <v>40669</v>
      </c>
      <c r="H680" s="129" t="s">
        <v>1691</v>
      </c>
      <c r="I680" s="129" t="s">
        <v>1689</v>
      </c>
      <c r="J680" s="129" t="s">
        <v>110</v>
      </c>
    </row>
    <row r="681" spans="1:10" x14ac:dyDescent="0.2">
      <c r="A681" s="130" t="s">
        <v>1688</v>
      </c>
      <c r="C681" s="129" t="s">
        <v>1687</v>
      </c>
      <c r="D681" s="129" t="s">
        <v>1685</v>
      </c>
      <c r="E681" s="133" t="str">
        <f t="shared" si="10"/>
        <v>なかい こう</v>
      </c>
      <c r="F681" s="129" t="s">
        <v>245</v>
      </c>
      <c r="G681" s="131">
        <v>38531</v>
      </c>
      <c r="H681" s="129" t="s">
        <v>1686</v>
      </c>
      <c r="I681" s="129" t="s">
        <v>1684</v>
      </c>
      <c r="J681" s="129" t="s">
        <v>110</v>
      </c>
    </row>
    <row r="682" spans="1:10" x14ac:dyDescent="0.2">
      <c r="A682" s="130" t="s">
        <v>1683</v>
      </c>
      <c r="C682" s="129" t="s">
        <v>1682</v>
      </c>
      <c r="D682" s="129" t="s">
        <v>1681</v>
      </c>
      <c r="E682" s="133" t="str">
        <f t="shared" si="10"/>
        <v>なかむら そうた</v>
      </c>
      <c r="F682" s="129" t="s">
        <v>449</v>
      </c>
      <c r="G682" s="131">
        <v>39765</v>
      </c>
      <c r="H682" s="129" t="s">
        <v>448</v>
      </c>
      <c r="I682" s="129" t="s">
        <v>446</v>
      </c>
      <c r="J682" s="129" t="s">
        <v>110</v>
      </c>
    </row>
    <row r="683" spans="1:10" x14ac:dyDescent="0.2">
      <c r="A683" s="130" t="s">
        <v>1680</v>
      </c>
      <c r="C683" s="129" t="s">
        <v>1679</v>
      </c>
      <c r="D683" s="129" t="s">
        <v>1678</v>
      </c>
      <c r="E683" s="133" t="str">
        <f t="shared" si="10"/>
        <v>こんどう しんのすけ</v>
      </c>
      <c r="F683" s="129" t="s">
        <v>150</v>
      </c>
      <c r="G683" s="131">
        <v>38741</v>
      </c>
      <c r="H683" s="129" t="s">
        <v>814</v>
      </c>
      <c r="I683" s="129" t="s">
        <v>812</v>
      </c>
      <c r="J683" s="129" t="s">
        <v>110</v>
      </c>
    </row>
    <row r="684" spans="1:10" x14ac:dyDescent="0.2">
      <c r="A684" s="130" t="s">
        <v>1677</v>
      </c>
      <c r="C684" s="129" t="s">
        <v>1676</v>
      </c>
      <c r="D684" s="129" t="s">
        <v>1675</v>
      </c>
      <c r="E684" s="133" t="str">
        <f t="shared" si="10"/>
        <v>うえまつ あすと</v>
      </c>
      <c r="F684" s="129" t="s">
        <v>449</v>
      </c>
      <c r="G684" s="131">
        <v>39663</v>
      </c>
      <c r="H684" s="129" t="s">
        <v>448</v>
      </c>
      <c r="I684" s="129" t="s">
        <v>446</v>
      </c>
      <c r="J684" s="129" t="s">
        <v>110</v>
      </c>
    </row>
    <row r="685" spans="1:10" x14ac:dyDescent="0.2">
      <c r="A685" s="130" t="s">
        <v>1674</v>
      </c>
      <c r="C685" s="129" t="s">
        <v>1673</v>
      </c>
      <c r="D685" s="129" t="s">
        <v>1672</v>
      </c>
      <c r="E685" s="133" t="str">
        <f t="shared" si="10"/>
        <v>よだ ゆうと</v>
      </c>
      <c r="F685" s="129" t="s">
        <v>150</v>
      </c>
      <c r="G685" s="131">
        <v>38649</v>
      </c>
      <c r="H685" s="129" t="s">
        <v>814</v>
      </c>
      <c r="I685" s="129" t="s">
        <v>812</v>
      </c>
      <c r="J685" s="129" t="s">
        <v>110</v>
      </c>
    </row>
    <row r="686" spans="1:10" x14ac:dyDescent="0.2">
      <c r="A686" s="130" t="s">
        <v>1671</v>
      </c>
      <c r="C686" s="129" t="s">
        <v>1670</v>
      </c>
      <c r="D686" s="129" t="s">
        <v>1669</v>
      </c>
      <c r="E686" s="133" t="str">
        <f t="shared" si="10"/>
        <v>かが しゅんたろう</v>
      </c>
      <c r="F686" s="129" t="s">
        <v>150</v>
      </c>
      <c r="G686" s="131">
        <v>38591</v>
      </c>
      <c r="H686" s="129" t="s">
        <v>969</v>
      </c>
      <c r="I686" s="129" t="s">
        <v>967</v>
      </c>
      <c r="J686" s="129" t="s">
        <v>110</v>
      </c>
    </row>
    <row r="687" spans="1:10" x14ac:dyDescent="0.2">
      <c r="A687" s="130" t="s">
        <v>1668</v>
      </c>
      <c r="C687" s="129" t="s">
        <v>1667</v>
      </c>
      <c r="D687" s="129" t="s">
        <v>1666</v>
      </c>
      <c r="E687" s="133" t="str">
        <f t="shared" si="10"/>
        <v>こにし たまき</v>
      </c>
      <c r="F687" s="129" t="s">
        <v>449</v>
      </c>
      <c r="G687" s="131">
        <v>39694</v>
      </c>
      <c r="H687" s="129" t="s">
        <v>448</v>
      </c>
      <c r="I687" s="129" t="s">
        <v>446</v>
      </c>
      <c r="J687" s="129" t="s">
        <v>110</v>
      </c>
    </row>
    <row r="688" spans="1:10" x14ac:dyDescent="0.2">
      <c r="A688" s="130" t="s">
        <v>1665</v>
      </c>
      <c r="C688" s="129" t="s">
        <v>1664</v>
      </c>
      <c r="D688" s="129" t="s">
        <v>1663</v>
      </c>
      <c r="E688" s="133" t="str">
        <f t="shared" si="10"/>
        <v>たむら しゅうま</v>
      </c>
      <c r="F688" s="129" t="s">
        <v>150</v>
      </c>
      <c r="G688" s="131">
        <v>38736</v>
      </c>
      <c r="H688" s="129" t="s">
        <v>814</v>
      </c>
      <c r="I688" s="129" t="s">
        <v>812</v>
      </c>
      <c r="J688" s="129" t="s">
        <v>110</v>
      </c>
    </row>
    <row r="689" spans="1:10" x14ac:dyDescent="0.2">
      <c r="A689" s="130" t="s">
        <v>1662</v>
      </c>
      <c r="C689" s="129" t="s">
        <v>1661</v>
      </c>
      <c r="D689" s="129" t="s">
        <v>1660</v>
      </c>
      <c r="E689" s="133" t="str">
        <f t="shared" si="10"/>
        <v>ますこ しょうま</v>
      </c>
      <c r="F689" s="129" t="s">
        <v>150</v>
      </c>
      <c r="G689" s="131">
        <v>38382</v>
      </c>
      <c r="H689" s="129" t="s">
        <v>175</v>
      </c>
      <c r="I689" s="129" t="s">
        <v>173</v>
      </c>
      <c r="J689" s="129" t="s">
        <v>110</v>
      </c>
    </row>
    <row r="690" spans="1:10" x14ac:dyDescent="0.2">
      <c r="A690" s="130" t="s">
        <v>1659</v>
      </c>
      <c r="C690" s="129" t="s">
        <v>1658</v>
      </c>
      <c r="D690" s="129" t="s">
        <v>1657</v>
      </c>
      <c r="E690" s="133" t="str">
        <f t="shared" si="10"/>
        <v>つきおか こうたろう</v>
      </c>
      <c r="F690" s="129" t="s">
        <v>150</v>
      </c>
      <c r="G690" s="131">
        <v>38369</v>
      </c>
      <c r="H690" s="129" t="s">
        <v>175</v>
      </c>
      <c r="I690" s="129" t="s">
        <v>173</v>
      </c>
      <c r="J690" s="129" t="s">
        <v>110</v>
      </c>
    </row>
    <row r="691" spans="1:10" x14ac:dyDescent="0.2">
      <c r="A691" s="130" t="s">
        <v>1656</v>
      </c>
      <c r="C691" s="129" t="s">
        <v>1655</v>
      </c>
      <c r="D691" s="129" t="s">
        <v>1654</v>
      </c>
      <c r="E691" s="133" t="str">
        <f t="shared" si="10"/>
        <v>まえがわ しゅんま</v>
      </c>
      <c r="F691" s="129" t="s">
        <v>150</v>
      </c>
      <c r="G691" s="131">
        <v>38626</v>
      </c>
      <c r="H691" s="129" t="s">
        <v>175</v>
      </c>
      <c r="I691" s="129" t="s">
        <v>173</v>
      </c>
      <c r="J691" s="129" t="s">
        <v>110</v>
      </c>
    </row>
    <row r="692" spans="1:10" x14ac:dyDescent="0.2">
      <c r="A692" s="130" t="s">
        <v>1653</v>
      </c>
      <c r="C692" s="129" t="s">
        <v>1652</v>
      </c>
      <c r="D692" s="129" t="s">
        <v>1651</v>
      </c>
      <c r="E692" s="133" t="str">
        <f t="shared" si="10"/>
        <v>にしむら しゅうへい</v>
      </c>
      <c r="F692" s="129" t="s">
        <v>150</v>
      </c>
      <c r="G692" s="131">
        <v>38108</v>
      </c>
      <c r="H692" s="129" t="s">
        <v>175</v>
      </c>
      <c r="I692" s="129" t="s">
        <v>173</v>
      </c>
      <c r="J692" s="129" t="s">
        <v>110</v>
      </c>
    </row>
    <row r="693" spans="1:10" x14ac:dyDescent="0.2">
      <c r="A693" s="130" t="s">
        <v>1650</v>
      </c>
      <c r="C693" s="129" t="s">
        <v>1649</v>
      </c>
      <c r="D693" s="129" t="s">
        <v>1648</v>
      </c>
      <c r="E693" s="133" t="str">
        <f t="shared" si="10"/>
        <v>たかはし こうき</v>
      </c>
      <c r="F693" s="129" t="s">
        <v>150</v>
      </c>
      <c r="G693" s="131">
        <v>38292</v>
      </c>
      <c r="H693" s="129" t="s">
        <v>175</v>
      </c>
      <c r="I693" s="129" t="s">
        <v>173</v>
      </c>
      <c r="J693" s="129" t="s">
        <v>110</v>
      </c>
    </row>
    <row r="694" spans="1:10" x14ac:dyDescent="0.2">
      <c r="A694" s="130" t="s">
        <v>1647</v>
      </c>
      <c r="C694" s="129" t="s">
        <v>1646</v>
      </c>
      <c r="D694" s="129" t="s">
        <v>1645</v>
      </c>
      <c r="E694" s="133" t="str">
        <f t="shared" si="10"/>
        <v>たかしろ ゆうた</v>
      </c>
      <c r="F694" s="129" t="s">
        <v>150</v>
      </c>
      <c r="G694" s="131">
        <v>38680</v>
      </c>
      <c r="H694" s="129" t="s">
        <v>1639</v>
      </c>
      <c r="I694" s="129" t="s">
        <v>1637</v>
      </c>
      <c r="J694" s="129" t="s">
        <v>110</v>
      </c>
    </row>
    <row r="695" spans="1:10" x14ac:dyDescent="0.2">
      <c r="A695" s="130" t="s">
        <v>1644</v>
      </c>
      <c r="C695" s="129" t="s">
        <v>1643</v>
      </c>
      <c r="D695" s="129" t="s">
        <v>1642</v>
      </c>
      <c r="E695" s="133" t="str">
        <f t="shared" si="10"/>
        <v>すぎうら かいと</v>
      </c>
      <c r="F695" s="129" t="s">
        <v>150</v>
      </c>
      <c r="G695" s="131">
        <v>38479</v>
      </c>
      <c r="H695" s="129" t="s">
        <v>1639</v>
      </c>
      <c r="I695" s="129" t="s">
        <v>1637</v>
      </c>
      <c r="J695" s="129" t="s">
        <v>110</v>
      </c>
    </row>
    <row r="696" spans="1:10" x14ac:dyDescent="0.2">
      <c r="A696" s="130" t="s">
        <v>1641</v>
      </c>
      <c r="C696" s="129" t="s">
        <v>1640</v>
      </c>
      <c r="D696" s="129" t="s">
        <v>1638</v>
      </c>
      <c r="E696" s="133" t="str">
        <f t="shared" si="10"/>
        <v>すずき りょうた</v>
      </c>
      <c r="F696" s="129" t="s">
        <v>150</v>
      </c>
      <c r="G696" s="131">
        <v>38643</v>
      </c>
      <c r="H696" s="129" t="s">
        <v>1639</v>
      </c>
      <c r="I696" s="129" t="s">
        <v>1637</v>
      </c>
      <c r="J696" s="129" t="s">
        <v>110</v>
      </c>
    </row>
    <row r="697" spans="1:10" x14ac:dyDescent="0.2">
      <c r="A697" s="130" t="s">
        <v>1636</v>
      </c>
      <c r="C697" s="129" t="s">
        <v>1635</v>
      </c>
      <c r="D697" s="129" t="s">
        <v>1633</v>
      </c>
      <c r="E697" s="133" t="str">
        <f t="shared" si="10"/>
        <v>こみなと こたろう</v>
      </c>
      <c r="F697" s="129" t="s">
        <v>338</v>
      </c>
      <c r="G697" s="131">
        <v>40903</v>
      </c>
      <c r="H697" s="129" t="s">
        <v>1634</v>
      </c>
      <c r="I697" s="129" t="s">
        <v>1632</v>
      </c>
      <c r="J697" s="129" t="s">
        <v>110</v>
      </c>
    </row>
    <row r="698" spans="1:10" x14ac:dyDescent="0.2">
      <c r="A698" s="130" t="s">
        <v>1631</v>
      </c>
      <c r="C698" s="129" t="s">
        <v>1630</v>
      </c>
      <c r="D698" s="129" t="s">
        <v>1629</v>
      </c>
      <c r="E698" s="133" t="str">
        <f t="shared" si="10"/>
        <v>すぎた なつね</v>
      </c>
      <c r="F698" s="129" t="s">
        <v>150</v>
      </c>
      <c r="G698" s="131">
        <v>38204</v>
      </c>
      <c r="H698" s="129" t="s">
        <v>875</v>
      </c>
      <c r="I698" s="129" t="s">
        <v>878</v>
      </c>
      <c r="J698" s="129" t="s">
        <v>110</v>
      </c>
    </row>
    <row r="699" spans="1:10" x14ac:dyDescent="0.2">
      <c r="A699" s="130" t="s">
        <v>1628</v>
      </c>
      <c r="C699" s="129" t="s">
        <v>1627</v>
      </c>
      <c r="D699" s="129" t="s">
        <v>1626</v>
      </c>
      <c r="E699" s="133" t="str">
        <f t="shared" si="10"/>
        <v>すずき あまね</v>
      </c>
      <c r="F699" s="129" t="s">
        <v>150</v>
      </c>
      <c r="G699" s="131">
        <v>38777</v>
      </c>
      <c r="H699" s="129" t="s">
        <v>875</v>
      </c>
      <c r="I699" s="129" t="s">
        <v>878</v>
      </c>
      <c r="J699" s="129" t="s">
        <v>110</v>
      </c>
    </row>
    <row r="700" spans="1:10" x14ac:dyDescent="0.2">
      <c r="A700" s="130" t="s">
        <v>1625</v>
      </c>
      <c r="C700" s="129" t="s">
        <v>1624</v>
      </c>
      <c r="D700" s="129" t="s">
        <v>1623</v>
      </c>
      <c r="E700" s="133" t="str">
        <f t="shared" si="10"/>
        <v>おおば そうき</v>
      </c>
      <c r="F700" s="129" t="s">
        <v>150</v>
      </c>
      <c r="G700" s="131">
        <v>38302</v>
      </c>
      <c r="H700" s="129" t="s">
        <v>814</v>
      </c>
      <c r="I700" s="129" t="s">
        <v>812</v>
      </c>
      <c r="J700" s="129" t="s">
        <v>110</v>
      </c>
    </row>
    <row r="701" spans="1:10" x14ac:dyDescent="0.2">
      <c r="A701" s="130" t="s">
        <v>1622</v>
      </c>
      <c r="C701" s="129" t="s">
        <v>1621</v>
      </c>
      <c r="D701" s="129" t="s">
        <v>1620</v>
      </c>
      <c r="E701" s="133" t="str">
        <f t="shared" si="10"/>
        <v>あんどう はると</v>
      </c>
      <c r="F701" s="129" t="s">
        <v>150</v>
      </c>
      <c r="G701" s="131">
        <v>38427</v>
      </c>
      <c r="H701" s="129" t="s">
        <v>814</v>
      </c>
      <c r="I701" s="129" t="s">
        <v>812</v>
      </c>
      <c r="J701" s="129" t="s">
        <v>110</v>
      </c>
    </row>
    <row r="702" spans="1:10" x14ac:dyDescent="0.2">
      <c r="A702" s="130" t="s">
        <v>1619</v>
      </c>
      <c r="C702" s="129" t="s">
        <v>1618</v>
      </c>
      <c r="D702" s="129" t="s">
        <v>1616</v>
      </c>
      <c r="E702" s="133" t="str">
        <f t="shared" si="10"/>
        <v>あさだ かんた</v>
      </c>
      <c r="F702" s="129" t="s">
        <v>1037</v>
      </c>
      <c r="G702" s="131">
        <v>39836</v>
      </c>
      <c r="H702" s="129" t="s">
        <v>1617</v>
      </c>
      <c r="I702" s="129" t="s">
        <v>1615</v>
      </c>
      <c r="J702" s="129" t="s">
        <v>110</v>
      </c>
    </row>
    <row r="703" spans="1:10" x14ac:dyDescent="0.2">
      <c r="A703" s="130" t="s">
        <v>1614</v>
      </c>
      <c r="C703" s="129" t="s">
        <v>1613</v>
      </c>
      <c r="D703" s="129" t="s">
        <v>1611</v>
      </c>
      <c r="E703" s="133" t="str">
        <f t="shared" si="10"/>
        <v>こうの せいた</v>
      </c>
      <c r="F703" s="129" t="s">
        <v>338</v>
      </c>
      <c r="G703" s="131">
        <v>40737</v>
      </c>
      <c r="H703" s="129" t="s">
        <v>1612</v>
      </c>
      <c r="I703" s="129" t="s">
        <v>1610</v>
      </c>
      <c r="J703" s="129" t="s">
        <v>110</v>
      </c>
    </row>
    <row r="704" spans="1:10" x14ac:dyDescent="0.2">
      <c r="A704" s="130" t="s">
        <v>1609</v>
      </c>
      <c r="C704" s="129" t="s">
        <v>1608</v>
      </c>
      <c r="D704" s="129" t="s">
        <v>1606</v>
      </c>
      <c r="E704" s="133" t="str">
        <f t="shared" si="10"/>
        <v>なかつか そうすけ</v>
      </c>
      <c r="F704" s="129" t="s">
        <v>195</v>
      </c>
      <c r="G704" s="131">
        <v>40810</v>
      </c>
      <c r="H704" s="129" t="s">
        <v>1607</v>
      </c>
      <c r="I704" s="129" t="s">
        <v>1605</v>
      </c>
      <c r="J704" s="129" t="s">
        <v>110</v>
      </c>
    </row>
    <row r="705" spans="1:10" x14ac:dyDescent="0.2">
      <c r="A705" s="130" t="s">
        <v>1604</v>
      </c>
      <c r="C705" s="129" t="s">
        <v>1603</v>
      </c>
      <c r="D705" s="129" t="s">
        <v>1602</v>
      </c>
      <c r="E705" s="133" t="str">
        <f t="shared" si="10"/>
        <v>ざんま ゆういちろう</v>
      </c>
      <c r="F705" s="129" t="s">
        <v>150</v>
      </c>
      <c r="G705" s="131">
        <v>38249</v>
      </c>
      <c r="H705" s="129" t="s">
        <v>570</v>
      </c>
      <c r="I705" s="129" t="s">
        <v>568</v>
      </c>
      <c r="J705" s="129" t="s">
        <v>110</v>
      </c>
    </row>
    <row r="706" spans="1:10" x14ac:dyDescent="0.2">
      <c r="A706" s="130" t="s">
        <v>1601</v>
      </c>
      <c r="C706" s="129" t="s">
        <v>1600</v>
      </c>
      <c r="D706" s="129" t="s">
        <v>1598</v>
      </c>
      <c r="E706" s="133" t="str">
        <f t="shared" ref="E706:E769" si="11">PHONETIC(D706)</f>
        <v>ふじしま ちとせ</v>
      </c>
      <c r="F706" s="129" t="s">
        <v>455</v>
      </c>
      <c r="G706" s="131">
        <v>40761</v>
      </c>
      <c r="H706" s="129" t="s">
        <v>1599</v>
      </c>
      <c r="I706" s="129" t="s">
        <v>1597</v>
      </c>
      <c r="J706" s="129" t="s">
        <v>110</v>
      </c>
    </row>
    <row r="707" spans="1:10" x14ac:dyDescent="0.2">
      <c r="A707" s="130" t="s">
        <v>1596</v>
      </c>
      <c r="C707" s="129" t="s">
        <v>1595</v>
      </c>
      <c r="D707" s="129" t="s">
        <v>1594</v>
      </c>
      <c r="E707" s="133" t="str">
        <f t="shared" si="11"/>
        <v>しみず おうが</v>
      </c>
      <c r="F707" s="129" t="s">
        <v>222</v>
      </c>
      <c r="G707" s="131">
        <v>40858</v>
      </c>
      <c r="H707" s="129" t="s">
        <v>1585</v>
      </c>
      <c r="I707" s="129" t="s">
        <v>1583</v>
      </c>
      <c r="J707" s="129" t="s">
        <v>110</v>
      </c>
    </row>
    <row r="708" spans="1:10" x14ac:dyDescent="0.2">
      <c r="A708" s="130" t="s">
        <v>1593</v>
      </c>
      <c r="C708" s="129" t="s">
        <v>1592</v>
      </c>
      <c r="D708" s="129" t="s">
        <v>1591</v>
      </c>
      <c r="E708" s="133" t="str">
        <f t="shared" si="11"/>
        <v>まつい ひろや</v>
      </c>
      <c r="F708" s="129" t="s">
        <v>222</v>
      </c>
      <c r="G708" s="131">
        <v>40636</v>
      </c>
      <c r="H708" s="129" t="s">
        <v>1585</v>
      </c>
      <c r="I708" s="129" t="s">
        <v>1583</v>
      </c>
      <c r="J708" s="129" t="s">
        <v>110</v>
      </c>
    </row>
    <row r="709" spans="1:10" x14ac:dyDescent="0.2">
      <c r="A709" s="130" t="s">
        <v>1590</v>
      </c>
      <c r="C709" s="129" t="s">
        <v>1589</v>
      </c>
      <c r="D709" s="129" t="s">
        <v>1588</v>
      </c>
      <c r="E709" s="133" t="str">
        <f t="shared" si="11"/>
        <v>なかざわ たくま</v>
      </c>
      <c r="F709" s="129" t="s">
        <v>222</v>
      </c>
      <c r="G709" s="131">
        <v>40987</v>
      </c>
      <c r="H709" s="129" t="s">
        <v>1585</v>
      </c>
      <c r="I709" s="129" t="s">
        <v>1583</v>
      </c>
      <c r="J709" s="129" t="s">
        <v>110</v>
      </c>
    </row>
    <row r="710" spans="1:10" x14ac:dyDescent="0.2">
      <c r="A710" s="130" t="s">
        <v>1587</v>
      </c>
      <c r="C710" s="129" t="s">
        <v>1586</v>
      </c>
      <c r="D710" s="129" t="s">
        <v>1584</v>
      </c>
      <c r="E710" s="133" t="str">
        <f t="shared" si="11"/>
        <v>しもの やまと</v>
      </c>
      <c r="F710" s="129" t="s">
        <v>222</v>
      </c>
      <c r="G710" s="131">
        <v>40685</v>
      </c>
      <c r="H710" s="129" t="s">
        <v>1585</v>
      </c>
      <c r="I710" s="129" t="s">
        <v>1583</v>
      </c>
      <c r="J710" s="129" t="s">
        <v>110</v>
      </c>
    </row>
    <row r="711" spans="1:10" x14ac:dyDescent="0.2">
      <c r="A711" s="130" t="s">
        <v>1582</v>
      </c>
      <c r="C711" s="129" t="s">
        <v>1581</v>
      </c>
      <c r="D711" s="129" t="s">
        <v>1580</v>
      </c>
      <c r="E711" s="133" t="str">
        <f t="shared" si="11"/>
        <v>しみず えいた</v>
      </c>
      <c r="F711" s="129" t="s">
        <v>144</v>
      </c>
      <c r="G711" s="131">
        <v>40904</v>
      </c>
      <c r="H711" s="129" t="s">
        <v>1413</v>
      </c>
      <c r="I711" s="129" t="s">
        <v>1411</v>
      </c>
      <c r="J711" s="129" t="s">
        <v>110</v>
      </c>
    </row>
    <row r="712" spans="1:10" x14ac:dyDescent="0.2">
      <c r="A712" s="130" t="s">
        <v>1579</v>
      </c>
      <c r="C712" s="129" t="s">
        <v>1578</v>
      </c>
      <c r="D712" s="129" t="s">
        <v>1577</v>
      </c>
      <c r="E712" s="133" t="str">
        <f t="shared" si="11"/>
        <v>こうぜん りゅうせい</v>
      </c>
      <c r="F712" s="129" t="s">
        <v>150</v>
      </c>
      <c r="G712" s="131">
        <v>38073</v>
      </c>
      <c r="H712" s="129" t="s">
        <v>286</v>
      </c>
      <c r="I712" s="129" t="s">
        <v>284</v>
      </c>
      <c r="J712" s="129" t="s">
        <v>110</v>
      </c>
    </row>
    <row r="713" spans="1:10" x14ac:dyDescent="0.2">
      <c r="A713" s="130" t="s">
        <v>1576</v>
      </c>
      <c r="C713" s="129" t="s">
        <v>1575</v>
      </c>
      <c r="D713" s="129" t="s">
        <v>1574</v>
      </c>
      <c r="E713" s="133" t="str">
        <f t="shared" si="11"/>
        <v>かたひら たつや</v>
      </c>
      <c r="F713" s="129" t="s">
        <v>138</v>
      </c>
      <c r="G713" s="131">
        <v>35710</v>
      </c>
      <c r="H713" s="129" t="s">
        <v>466</v>
      </c>
      <c r="I713" s="129" t="s">
        <v>464</v>
      </c>
      <c r="J713" s="129" t="s">
        <v>110</v>
      </c>
    </row>
    <row r="714" spans="1:10" x14ac:dyDescent="0.2">
      <c r="A714" s="130" t="s">
        <v>1573</v>
      </c>
      <c r="C714" s="129" t="s">
        <v>1572</v>
      </c>
      <c r="D714" s="129" t="s">
        <v>1571</v>
      </c>
      <c r="E714" s="133" t="str">
        <f t="shared" si="11"/>
        <v>こが かいと</v>
      </c>
      <c r="F714" s="129" t="s">
        <v>150</v>
      </c>
      <c r="G714" s="131">
        <v>38709</v>
      </c>
      <c r="H714" s="129" t="s">
        <v>286</v>
      </c>
      <c r="I714" s="129" t="s">
        <v>284</v>
      </c>
      <c r="J714" s="129" t="s">
        <v>110</v>
      </c>
    </row>
    <row r="715" spans="1:10" x14ac:dyDescent="0.2">
      <c r="A715" s="130" t="s">
        <v>1570</v>
      </c>
      <c r="C715" s="129" t="s">
        <v>1569</v>
      </c>
      <c r="D715" s="129" t="s">
        <v>1567</v>
      </c>
      <c r="E715" s="133" t="str">
        <f t="shared" si="11"/>
        <v>のま はると</v>
      </c>
      <c r="F715" s="129" t="s">
        <v>301</v>
      </c>
      <c r="G715" s="131">
        <v>40315</v>
      </c>
      <c r="H715" s="129" t="s">
        <v>1568</v>
      </c>
      <c r="I715" s="129" t="s">
        <v>1566</v>
      </c>
      <c r="J715" s="129" t="s">
        <v>110</v>
      </c>
    </row>
    <row r="716" spans="1:10" x14ac:dyDescent="0.2">
      <c r="A716" s="130" t="s">
        <v>1565</v>
      </c>
      <c r="C716" s="129" t="s">
        <v>1564</v>
      </c>
      <c r="D716" s="129" t="s">
        <v>1563</v>
      </c>
      <c r="E716" s="133" t="str">
        <f t="shared" si="11"/>
        <v>ごとう たかし</v>
      </c>
      <c r="F716" s="129" t="s">
        <v>150</v>
      </c>
      <c r="G716" s="131">
        <v>38312</v>
      </c>
      <c r="H716" s="129" t="s">
        <v>814</v>
      </c>
      <c r="I716" s="129" t="s">
        <v>812</v>
      </c>
      <c r="J716" s="129" t="s">
        <v>110</v>
      </c>
    </row>
    <row r="717" spans="1:10" x14ac:dyDescent="0.2">
      <c r="A717" s="130" t="s">
        <v>1562</v>
      </c>
      <c r="C717" s="129" t="s">
        <v>1561</v>
      </c>
      <c r="D717" s="129" t="s">
        <v>1560</v>
      </c>
      <c r="E717" s="133" t="str">
        <f t="shared" si="11"/>
        <v>ぬかが りゅうのすけ</v>
      </c>
      <c r="F717" s="129" t="s">
        <v>132</v>
      </c>
      <c r="G717" s="131">
        <v>40639</v>
      </c>
      <c r="H717" s="129" t="s">
        <v>1551</v>
      </c>
      <c r="I717" s="129" t="s">
        <v>1549</v>
      </c>
      <c r="J717" s="129" t="s">
        <v>110</v>
      </c>
    </row>
    <row r="718" spans="1:10" x14ac:dyDescent="0.2">
      <c r="A718" s="130" t="s">
        <v>1559</v>
      </c>
      <c r="C718" s="129" t="s">
        <v>1558</v>
      </c>
      <c r="D718" s="129" t="s">
        <v>1557</v>
      </c>
      <c r="E718" s="133" t="str">
        <f t="shared" si="11"/>
        <v>かまいし かずさ</v>
      </c>
      <c r="F718" s="129" t="s">
        <v>461</v>
      </c>
      <c r="G718" s="131">
        <v>40395</v>
      </c>
      <c r="H718" s="129" t="s">
        <v>1106</v>
      </c>
      <c r="I718" s="129" t="s">
        <v>1104</v>
      </c>
      <c r="J718" s="129" t="s">
        <v>110</v>
      </c>
    </row>
    <row r="719" spans="1:10" x14ac:dyDescent="0.2">
      <c r="A719" s="130" t="s">
        <v>1556</v>
      </c>
      <c r="C719" s="129" t="s">
        <v>1555</v>
      </c>
      <c r="D719" s="129" t="s">
        <v>1554</v>
      </c>
      <c r="E719" s="133" t="str">
        <f t="shared" si="11"/>
        <v>いしだ しょう</v>
      </c>
      <c r="F719" s="129" t="s">
        <v>301</v>
      </c>
      <c r="G719" s="131">
        <v>40887</v>
      </c>
      <c r="H719" s="129" t="s">
        <v>557</v>
      </c>
      <c r="I719" s="129" t="s">
        <v>555</v>
      </c>
      <c r="J719" s="129" t="s">
        <v>110</v>
      </c>
    </row>
    <row r="720" spans="1:10" x14ac:dyDescent="0.2">
      <c r="A720" s="130" t="s">
        <v>1553</v>
      </c>
      <c r="C720" s="129" t="s">
        <v>1552</v>
      </c>
      <c r="D720" s="129" t="s">
        <v>1550</v>
      </c>
      <c r="E720" s="133" t="str">
        <f t="shared" si="11"/>
        <v>たなか えいと</v>
      </c>
      <c r="F720" s="129" t="s">
        <v>132</v>
      </c>
      <c r="G720" s="131">
        <v>40674</v>
      </c>
      <c r="H720" s="129" t="s">
        <v>1551</v>
      </c>
      <c r="I720" s="129" t="s">
        <v>1549</v>
      </c>
      <c r="J720" s="129" t="s">
        <v>110</v>
      </c>
    </row>
    <row r="721" spans="1:10" x14ac:dyDescent="0.2">
      <c r="A721" s="130" t="s">
        <v>1548</v>
      </c>
      <c r="C721" s="129" t="s">
        <v>1547</v>
      </c>
      <c r="D721" s="129" t="s">
        <v>1544</v>
      </c>
      <c r="E721" s="133" t="str">
        <f t="shared" si="11"/>
        <v>きたむら りく</v>
      </c>
      <c r="F721" s="129" t="s">
        <v>1546</v>
      </c>
      <c r="G721" s="131">
        <v>40840</v>
      </c>
      <c r="H721" s="129" t="s">
        <v>1545</v>
      </c>
      <c r="I721" s="129" t="s">
        <v>1543</v>
      </c>
      <c r="J721" s="129" t="s">
        <v>110</v>
      </c>
    </row>
    <row r="722" spans="1:10" x14ac:dyDescent="0.2">
      <c r="A722" s="130" t="s">
        <v>1542</v>
      </c>
      <c r="C722" s="129" t="s">
        <v>1541</v>
      </c>
      <c r="D722" s="129" t="s">
        <v>1540</v>
      </c>
      <c r="E722" s="133" t="str">
        <f t="shared" si="11"/>
        <v>にし たくみ</v>
      </c>
      <c r="F722" s="129" t="s">
        <v>232</v>
      </c>
      <c r="G722" s="131">
        <v>39661</v>
      </c>
      <c r="H722" s="129" t="s">
        <v>386</v>
      </c>
      <c r="I722" s="129" t="s">
        <v>384</v>
      </c>
      <c r="J722" s="129" t="s">
        <v>110</v>
      </c>
    </row>
    <row r="723" spans="1:10" x14ac:dyDescent="0.2">
      <c r="A723" s="130" t="s">
        <v>1539</v>
      </c>
      <c r="C723" s="129" t="s">
        <v>1538</v>
      </c>
      <c r="D723" s="129" t="s">
        <v>1536</v>
      </c>
      <c r="E723" s="133" t="str">
        <f t="shared" si="11"/>
        <v>はたけやま きずな</v>
      </c>
      <c r="F723" s="129" t="s">
        <v>144</v>
      </c>
      <c r="G723" s="131">
        <v>40386</v>
      </c>
      <c r="H723" s="129" t="s">
        <v>1537</v>
      </c>
      <c r="I723" s="129" t="s">
        <v>1535</v>
      </c>
      <c r="J723" s="129" t="s">
        <v>110</v>
      </c>
    </row>
    <row r="724" spans="1:10" x14ac:dyDescent="0.2">
      <c r="A724" s="130" t="s">
        <v>1534</v>
      </c>
      <c r="C724" s="129" t="s">
        <v>1533</v>
      </c>
      <c r="D724" s="129" t="s">
        <v>1532</v>
      </c>
      <c r="E724" s="133" t="str">
        <f t="shared" si="11"/>
        <v>きしら はるき</v>
      </c>
      <c r="F724" s="129" t="s">
        <v>150</v>
      </c>
      <c r="G724" s="131">
        <v>38790</v>
      </c>
      <c r="H724" s="129" t="s">
        <v>759</v>
      </c>
      <c r="I724" s="129" t="s">
        <v>757</v>
      </c>
      <c r="J724" s="129" t="s">
        <v>110</v>
      </c>
    </row>
    <row r="725" spans="1:10" x14ac:dyDescent="0.2">
      <c r="A725" s="130" t="s">
        <v>1531</v>
      </c>
      <c r="C725" s="129" t="s">
        <v>1530</v>
      </c>
      <c r="D725" s="129" t="s">
        <v>1529</v>
      </c>
      <c r="E725" s="133" t="str">
        <f t="shared" si="11"/>
        <v>こばやし ふうが</v>
      </c>
      <c r="F725" s="129" t="s">
        <v>150</v>
      </c>
      <c r="G725" s="131">
        <v>38445</v>
      </c>
      <c r="H725" s="129" t="s">
        <v>759</v>
      </c>
      <c r="I725" s="129" t="s">
        <v>757</v>
      </c>
      <c r="J725" s="129" t="s">
        <v>110</v>
      </c>
    </row>
    <row r="726" spans="1:10" x14ac:dyDescent="0.2">
      <c r="A726" s="130" t="s">
        <v>1528</v>
      </c>
      <c r="C726" s="129" t="s">
        <v>1527</v>
      </c>
      <c r="D726" s="129" t="s">
        <v>1526</v>
      </c>
      <c r="E726" s="133" t="str">
        <f t="shared" si="11"/>
        <v>ふせ かんた</v>
      </c>
      <c r="F726" s="129" t="s">
        <v>150</v>
      </c>
      <c r="G726" s="131">
        <v>38490</v>
      </c>
      <c r="H726" s="129" t="s">
        <v>759</v>
      </c>
      <c r="I726" s="129" t="s">
        <v>757</v>
      </c>
      <c r="J726" s="129" t="s">
        <v>110</v>
      </c>
    </row>
    <row r="727" spans="1:10" x14ac:dyDescent="0.2">
      <c r="A727" s="130" t="s">
        <v>1525</v>
      </c>
      <c r="C727" s="129" t="s">
        <v>1524</v>
      </c>
      <c r="D727" s="129" t="s">
        <v>1523</v>
      </c>
      <c r="E727" s="133" t="str">
        <f t="shared" si="11"/>
        <v>かわらい しんた</v>
      </c>
      <c r="F727" s="129" t="s">
        <v>211</v>
      </c>
      <c r="G727" s="131">
        <v>37538</v>
      </c>
      <c r="H727" s="129" t="s">
        <v>210</v>
      </c>
      <c r="I727" s="129" t="s">
        <v>208</v>
      </c>
      <c r="J727" s="129" t="s">
        <v>110</v>
      </c>
    </row>
    <row r="728" spans="1:10" x14ac:dyDescent="0.2">
      <c r="A728" s="130" t="s">
        <v>1522</v>
      </c>
      <c r="C728" s="129" t="s">
        <v>1521</v>
      </c>
      <c r="D728" s="129" t="s">
        <v>1520</v>
      </c>
      <c r="E728" s="133" t="str">
        <f t="shared" si="11"/>
        <v>ながほり あらた</v>
      </c>
      <c r="F728" s="129" t="s">
        <v>138</v>
      </c>
      <c r="G728" s="131">
        <v>40696</v>
      </c>
      <c r="H728" s="129" t="s">
        <v>688</v>
      </c>
      <c r="I728" s="129" t="s">
        <v>686</v>
      </c>
      <c r="J728" s="129" t="s">
        <v>110</v>
      </c>
    </row>
    <row r="729" spans="1:10" x14ac:dyDescent="0.2">
      <c r="A729" s="130" t="s">
        <v>1519</v>
      </c>
      <c r="C729" s="129" t="s">
        <v>1518</v>
      </c>
      <c r="D729" s="129" t="s">
        <v>1517</v>
      </c>
      <c r="E729" s="133" t="str">
        <f t="shared" si="11"/>
        <v>おしきり しゅうま</v>
      </c>
      <c r="F729" s="129" t="s">
        <v>138</v>
      </c>
      <c r="G729" s="131">
        <v>40890</v>
      </c>
      <c r="H729" s="129" t="s">
        <v>547</v>
      </c>
      <c r="I729" s="129" t="s">
        <v>545</v>
      </c>
      <c r="J729" s="129" t="s">
        <v>110</v>
      </c>
    </row>
    <row r="730" spans="1:10" x14ac:dyDescent="0.2">
      <c r="A730" s="130" t="s">
        <v>1516</v>
      </c>
      <c r="C730" s="129" t="s">
        <v>1515</v>
      </c>
      <c r="D730" s="129" t="s">
        <v>1514</v>
      </c>
      <c r="E730" s="133" t="str">
        <f t="shared" si="11"/>
        <v>うえの まさひろ</v>
      </c>
      <c r="F730" s="129" t="s">
        <v>406</v>
      </c>
      <c r="G730" s="131">
        <v>23242</v>
      </c>
      <c r="H730" s="129" t="s">
        <v>732</v>
      </c>
      <c r="I730" s="129" t="s">
        <v>730</v>
      </c>
      <c r="J730" s="129" t="s">
        <v>110</v>
      </c>
    </row>
    <row r="731" spans="1:10" x14ac:dyDescent="0.2">
      <c r="A731" s="130" t="s">
        <v>1513</v>
      </c>
      <c r="C731" s="129" t="s">
        <v>1512</v>
      </c>
      <c r="D731" s="129" t="s">
        <v>1511</v>
      </c>
      <c r="E731" s="133" t="str">
        <f t="shared" si="11"/>
        <v>ふるかわ むねはる</v>
      </c>
      <c r="F731" s="129" t="s">
        <v>406</v>
      </c>
      <c r="G731" s="131">
        <v>28106</v>
      </c>
      <c r="H731" s="129" t="s">
        <v>732</v>
      </c>
      <c r="I731" s="129" t="s">
        <v>730</v>
      </c>
      <c r="J731" s="129" t="s">
        <v>110</v>
      </c>
    </row>
    <row r="732" spans="1:10" x14ac:dyDescent="0.2">
      <c r="A732" s="130" t="s">
        <v>1510</v>
      </c>
      <c r="B732" s="129">
        <v>3301136</v>
      </c>
      <c r="C732" s="129" t="s">
        <v>1509</v>
      </c>
      <c r="D732" s="129" t="s">
        <v>1507</v>
      </c>
      <c r="E732" s="133" t="str">
        <f t="shared" si="11"/>
        <v>さとう ゆうと</v>
      </c>
      <c r="F732" s="129" t="s">
        <v>132</v>
      </c>
      <c r="G732" s="131">
        <v>40032</v>
      </c>
      <c r="H732" s="129" t="s">
        <v>1508</v>
      </c>
      <c r="I732" s="129" t="s">
        <v>1506</v>
      </c>
      <c r="J732" s="129" t="s">
        <v>110</v>
      </c>
    </row>
    <row r="733" spans="1:10" x14ac:dyDescent="0.2">
      <c r="A733" s="130" t="s">
        <v>1505</v>
      </c>
      <c r="C733" s="129" t="s">
        <v>1504</v>
      </c>
      <c r="D733" s="129" t="s">
        <v>1502</v>
      </c>
      <c r="E733" s="133" t="str">
        <f t="shared" si="11"/>
        <v>ありた まさと</v>
      </c>
      <c r="F733" s="129" t="s">
        <v>195</v>
      </c>
      <c r="G733" s="131">
        <v>40800</v>
      </c>
      <c r="H733" s="129" t="s">
        <v>1503</v>
      </c>
      <c r="I733" s="129" t="s">
        <v>1501</v>
      </c>
      <c r="J733" s="129" t="s">
        <v>110</v>
      </c>
    </row>
    <row r="734" spans="1:10" x14ac:dyDescent="0.2">
      <c r="A734" s="130" t="s">
        <v>1500</v>
      </c>
      <c r="C734" s="129" t="s">
        <v>1499</v>
      </c>
      <c r="D734" s="129" t="s">
        <v>1498</v>
      </c>
      <c r="E734" s="133" t="str">
        <f t="shared" si="11"/>
        <v>やまもと たくま</v>
      </c>
      <c r="F734" s="129" t="s">
        <v>245</v>
      </c>
      <c r="G734" s="131">
        <v>39595</v>
      </c>
      <c r="H734" s="129" t="s">
        <v>693</v>
      </c>
      <c r="I734" s="129" t="s">
        <v>691</v>
      </c>
      <c r="J734" s="129" t="s">
        <v>110</v>
      </c>
    </row>
    <row r="735" spans="1:10" x14ac:dyDescent="0.2">
      <c r="A735" s="130" t="s">
        <v>1497</v>
      </c>
      <c r="C735" s="129" t="s">
        <v>1496</v>
      </c>
      <c r="D735" s="129" t="s">
        <v>1495</v>
      </c>
      <c r="E735" s="133" t="str">
        <f t="shared" si="11"/>
        <v>はっとり ゆうき</v>
      </c>
      <c r="F735" s="129" t="s">
        <v>245</v>
      </c>
      <c r="G735" s="131">
        <v>39670</v>
      </c>
      <c r="H735" s="129" t="s">
        <v>693</v>
      </c>
      <c r="I735" s="129" t="s">
        <v>1491</v>
      </c>
      <c r="J735" s="129" t="s">
        <v>110</v>
      </c>
    </row>
    <row r="736" spans="1:10" x14ac:dyDescent="0.2">
      <c r="A736" s="130" t="s">
        <v>1494</v>
      </c>
      <c r="C736" s="129" t="s">
        <v>1493</v>
      </c>
      <c r="D736" s="129" t="s">
        <v>1492</v>
      </c>
      <c r="E736" s="133" t="str">
        <f t="shared" si="11"/>
        <v>かすや ゆづき</v>
      </c>
      <c r="F736" s="129" t="s">
        <v>245</v>
      </c>
      <c r="G736" s="131">
        <v>39864</v>
      </c>
      <c r="H736" s="129" t="s">
        <v>693</v>
      </c>
      <c r="I736" s="129" t="s">
        <v>1491</v>
      </c>
      <c r="J736" s="129" t="s">
        <v>110</v>
      </c>
    </row>
    <row r="737" spans="1:10" x14ac:dyDescent="0.2">
      <c r="A737" s="130" t="s">
        <v>1490</v>
      </c>
      <c r="C737" s="129" t="s">
        <v>1489</v>
      </c>
      <c r="D737" s="129" t="s">
        <v>1488</v>
      </c>
      <c r="E737" s="133" t="str">
        <f t="shared" si="11"/>
        <v>まつば よしや</v>
      </c>
      <c r="F737" s="129" t="s">
        <v>245</v>
      </c>
      <c r="G737" s="131">
        <v>39557</v>
      </c>
      <c r="H737" s="129" t="s">
        <v>693</v>
      </c>
      <c r="I737" s="129" t="s">
        <v>691</v>
      </c>
      <c r="J737" s="129" t="s">
        <v>110</v>
      </c>
    </row>
    <row r="738" spans="1:10" x14ac:dyDescent="0.2">
      <c r="A738" s="130" t="s">
        <v>1487</v>
      </c>
      <c r="C738" s="129" t="s">
        <v>1486</v>
      </c>
      <c r="D738" s="129" t="s">
        <v>1485</v>
      </c>
      <c r="E738" s="133" t="str">
        <f t="shared" si="11"/>
        <v>あおやぎ こうすけ</v>
      </c>
      <c r="F738" s="129" t="s">
        <v>150</v>
      </c>
      <c r="G738" s="131">
        <v>38601</v>
      </c>
      <c r="H738" s="129" t="s">
        <v>552</v>
      </c>
      <c r="I738" s="129" t="s">
        <v>550</v>
      </c>
      <c r="J738" s="129" t="s">
        <v>110</v>
      </c>
    </row>
    <row r="739" spans="1:10" x14ac:dyDescent="0.2">
      <c r="A739" s="130" t="s">
        <v>1484</v>
      </c>
      <c r="C739" s="129" t="s">
        <v>1483</v>
      </c>
      <c r="D739" s="129" t="s">
        <v>1482</v>
      </c>
      <c r="E739" s="133" t="str">
        <f t="shared" si="11"/>
        <v>ふじさわ らい</v>
      </c>
      <c r="F739" s="129" t="s">
        <v>138</v>
      </c>
      <c r="G739" s="131">
        <v>40735</v>
      </c>
      <c r="H739" s="129" t="s">
        <v>547</v>
      </c>
      <c r="I739" s="129" t="s">
        <v>545</v>
      </c>
      <c r="J739" s="129" t="s">
        <v>110</v>
      </c>
    </row>
    <row r="740" spans="1:10" x14ac:dyDescent="0.2">
      <c r="A740" s="130" t="s">
        <v>1481</v>
      </c>
      <c r="C740" s="129" t="s">
        <v>1480</v>
      </c>
      <c r="D740" s="129" t="s">
        <v>1479</v>
      </c>
      <c r="E740" s="133" t="str">
        <f t="shared" si="11"/>
        <v>かわさき がくと</v>
      </c>
      <c r="F740" s="129" t="s">
        <v>232</v>
      </c>
      <c r="G740" s="131">
        <v>39754</v>
      </c>
      <c r="H740" s="129" t="s">
        <v>386</v>
      </c>
      <c r="I740" s="129" t="s">
        <v>384</v>
      </c>
      <c r="J740" s="129" t="s">
        <v>110</v>
      </c>
    </row>
    <row r="741" spans="1:10" x14ac:dyDescent="0.2">
      <c r="A741" s="130" t="s">
        <v>1478</v>
      </c>
      <c r="C741" s="129" t="s">
        <v>1477</v>
      </c>
      <c r="D741" s="129" t="s">
        <v>1476</v>
      </c>
      <c r="E741" s="133" t="str">
        <f t="shared" si="11"/>
        <v>さかもと しりゅう</v>
      </c>
      <c r="F741" s="129" t="s">
        <v>301</v>
      </c>
      <c r="G741" s="131">
        <v>40708</v>
      </c>
      <c r="H741" s="129" t="s">
        <v>800</v>
      </c>
      <c r="I741" s="129" t="s">
        <v>798</v>
      </c>
      <c r="J741" s="129" t="s">
        <v>110</v>
      </c>
    </row>
    <row r="742" spans="1:10" x14ac:dyDescent="0.2">
      <c r="A742" s="130" t="s">
        <v>1475</v>
      </c>
      <c r="C742" s="129" t="s">
        <v>1474</v>
      </c>
      <c r="D742" s="129" t="s">
        <v>1473</v>
      </c>
      <c r="E742" s="133" t="str">
        <f t="shared" si="11"/>
        <v>ふじた あきと</v>
      </c>
      <c r="F742" s="129" t="s">
        <v>301</v>
      </c>
      <c r="G742" s="131">
        <v>40831</v>
      </c>
      <c r="H742" s="129" t="s">
        <v>800</v>
      </c>
      <c r="I742" s="129" t="s">
        <v>798</v>
      </c>
      <c r="J742" s="129" t="s">
        <v>110</v>
      </c>
    </row>
    <row r="743" spans="1:10" x14ac:dyDescent="0.2">
      <c r="A743" s="130" t="s">
        <v>1472</v>
      </c>
      <c r="C743" s="129" t="s">
        <v>1471</v>
      </c>
      <c r="D743" s="129" t="s">
        <v>1470</v>
      </c>
      <c r="E743" s="133" t="str">
        <f t="shared" si="11"/>
        <v>まるやま ひろと</v>
      </c>
      <c r="F743" s="129" t="s">
        <v>301</v>
      </c>
      <c r="G743" s="131">
        <v>40915</v>
      </c>
      <c r="H743" s="129" t="s">
        <v>800</v>
      </c>
      <c r="I743" s="129" t="s">
        <v>798</v>
      </c>
      <c r="J743" s="129" t="s">
        <v>110</v>
      </c>
    </row>
    <row r="744" spans="1:10" x14ac:dyDescent="0.2">
      <c r="A744" s="130" t="s">
        <v>1469</v>
      </c>
      <c r="C744" s="129" t="s">
        <v>1468</v>
      </c>
      <c r="D744" s="129" t="s">
        <v>1467</v>
      </c>
      <c r="E744" s="133" t="str">
        <f t="shared" si="11"/>
        <v>みやざき あきまさ</v>
      </c>
      <c r="F744" s="129" t="s">
        <v>301</v>
      </c>
      <c r="G744" s="131">
        <v>40822</v>
      </c>
      <c r="H744" s="129" t="s">
        <v>800</v>
      </c>
      <c r="I744" s="129" t="s">
        <v>798</v>
      </c>
      <c r="J744" s="129" t="s">
        <v>110</v>
      </c>
    </row>
    <row r="745" spans="1:10" x14ac:dyDescent="0.2">
      <c r="A745" s="130" t="s">
        <v>1466</v>
      </c>
      <c r="C745" s="129" t="s">
        <v>1465</v>
      </c>
      <c r="D745" s="129" t="s">
        <v>1464</v>
      </c>
      <c r="E745" s="133" t="str">
        <f t="shared" si="11"/>
        <v>たちばな かい</v>
      </c>
      <c r="F745" s="129" t="s">
        <v>150</v>
      </c>
      <c r="G745" s="131">
        <v>38692</v>
      </c>
      <c r="H745" s="129" t="s">
        <v>814</v>
      </c>
      <c r="I745" s="129" t="s">
        <v>812</v>
      </c>
      <c r="J745" s="129" t="s">
        <v>110</v>
      </c>
    </row>
    <row r="746" spans="1:10" x14ac:dyDescent="0.2">
      <c r="A746" s="130" t="s">
        <v>1463</v>
      </c>
      <c r="C746" s="129" t="s">
        <v>1462</v>
      </c>
      <c r="D746" s="129" t="s">
        <v>1461</v>
      </c>
      <c r="E746" s="133" t="str">
        <f t="shared" si="11"/>
        <v>ひき はると</v>
      </c>
      <c r="F746" s="129" t="s">
        <v>232</v>
      </c>
      <c r="G746" s="131">
        <v>39773</v>
      </c>
      <c r="H746" s="129" t="s">
        <v>386</v>
      </c>
      <c r="I746" s="129" t="s">
        <v>384</v>
      </c>
      <c r="J746" s="129" t="s">
        <v>110</v>
      </c>
    </row>
    <row r="747" spans="1:10" x14ac:dyDescent="0.2">
      <c r="A747" s="130" t="s">
        <v>1460</v>
      </c>
      <c r="C747" s="129" t="s">
        <v>1459</v>
      </c>
      <c r="D747" s="129" t="s">
        <v>1458</v>
      </c>
      <c r="E747" s="133" t="str">
        <f t="shared" si="11"/>
        <v>たけだ あおい</v>
      </c>
      <c r="F747" s="129" t="s">
        <v>132</v>
      </c>
      <c r="G747" s="131">
        <v>40428</v>
      </c>
      <c r="H747" s="129" t="s">
        <v>131</v>
      </c>
      <c r="I747" s="129" t="s">
        <v>129</v>
      </c>
      <c r="J747" s="129" t="s">
        <v>110</v>
      </c>
    </row>
    <row r="748" spans="1:10" x14ac:dyDescent="0.2">
      <c r="A748" s="130" t="s">
        <v>1457</v>
      </c>
      <c r="C748" s="129" t="s">
        <v>1456</v>
      </c>
      <c r="D748" s="129" t="s">
        <v>1455</v>
      </c>
      <c r="E748" s="133" t="str">
        <f t="shared" si="11"/>
        <v>のろ ゆうせい</v>
      </c>
      <c r="F748" s="129" t="s">
        <v>132</v>
      </c>
      <c r="G748" s="131">
        <v>40709</v>
      </c>
      <c r="H748" s="129" t="s">
        <v>131</v>
      </c>
      <c r="I748" s="129" t="s">
        <v>129</v>
      </c>
      <c r="J748" s="129" t="s">
        <v>110</v>
      </c>
    </row>
    <row r="749" spans="1:10" x14ac:dyDescent="0.2">
      <c r="A749" s="130" t="s">
        <v>1454</v>
      </c>
      <c r="C749" s="129" t="s">
        <v>1453</v>
      </c>
      <c r="D749" s="129" t="s">
        <v>1451</v>
      </c>
      <c r="E749" s="133" t="str">
        <f t="shared" si="11"/>
        <v>わかい じゅん</v>
      </c>
      <c r="F749" s="129" t="s">
        <v>132</v>
      </c>
      <c r="G749" s="131">
        <v>36695</v>
      </c>
      <c r="H749" s="129" t="s">
        <v>1452</v>
      </c>
      <c r="I749" s="129" t="s">
        <v>1450</v>
      </c>
      <c r="J749" s="129" t="s">
        <v>110</v>
      </c>
    </row>
    <row r="750" spans="1:10" x14ac:dyDescent="0.2">
      <c r="A750" s="130" t="s">
        <v>1449</v>
      </c>
      <c r="C750" s="129" t="s">
        <v>1448</v>
      </c>
      <c r="D750" s="129" t="s">
        <v>1447</v>
      </c>
      <c r="E750" s="133" t="str">
        <f t="shared" si="11"/>
        <v>ばば こたろう</v>
      </c>
      <c r="F750" s="129" t="s">
        <v>138</v>
      </c>
      <c r="G750" s="131">
        <v>40509</v>
      </c>
      <c r="H750" s="129" t="s">
        <v>1446</v>
      </c>
      <c r="I750" s="129" t="s">
        <v>1446</v>
      </c>
      <c r="J750" s="129" t="s">
        <v>110</v>
      </c>
    </row>
    <row r="751" spans="1:10" x14ac:dyDescent="0.2">
      <c r="A751" s="130" t="s">
        <v>1445</v>
      </c>
      <c r="C751" s="129" t="s">
        <v>1444</v>
      </c>
      <c r="D751" s="129" t="s">
        <v>1443</v>
      </c>
      <c r="E751" s="133" t="str">
        <f t="shared" si="11"/>
        <v>たかはし いくま</v>
      </c>
      <c r="F751" s="129" t="s">
        <v>132</v>
      </c>
      <c r="G751" s="131">
        <v>40744</v>
      </c>
      <c r="H751" s="129" t="s">
        <v>606</v>
      </c>
      <c r="I751" s="129" t="s">
        <v>604</v>
      </c>
      <c r="J751" s="129" t="s">
        <v>110</v>
      </c>
    </row>
    <row r="752" spans="1:10" x14ac:dyDescent="0.2">
      <c r="A752" s="130" t="s">
        <v>1442</v>
      </c>
      <c r="C752" s="129" t="s">
        <v>1441</v>
      </c>
      <c r="D752" s="129" t="s">
        <v>1440</v>
      </c>
      <c r="E752" s="133" t="str">
        <f t="shared" si="11"/>
        <v>ほりえ えいた</v>
      </c>
      <c r="F752" s="129" t="s">
        <v>232</v>
      </c>
      <c r="G752" s="131">
        <v>39682</v>
      </c>
      <c r="H752" s="129" t="s">
        <v>386</v>
      </c>
      <c r="I752" s="129" t="s">
        <v>384</v>
      </c>
      <c r="J752" s="129" t="s">
        <v>110</v>
      </c>
    </row>
    <row r="753" spans="1:10" x14ac:dyDescent="0.2">
      <c r="A753" s="130" t="s">
        <v>1439</v>
      </c>
      <c r="C753" s="129" t="s">
        <v>1438</v>
      </c>
      <c r="D753" s="129" t="s">
        <v>1437</v>
      </c>
      <c r="E753" s="133" t="str">
        <f t="shared" si="11"/>
        <v>おおつき こうたろう</v>
      </c>
      <c r="F753" s="129" t="s">
        <v>449</v>
      </c>
      <c r="G753" s="131">
        <v>39848</v>
      </c>
      <c r="H753" s="129" t="s">
        <v>773</v>
      </c>
      <c r="I753" s="129" t="s">
        <v>771</v>
      </c>
      <c r="J753" s="129" t="s">
        <v>110</v>
      </c>
    </row>
    <row r="754" spans="1:10" x14ac:dyDescent="0.2">
      <c r="A754" s="130" t="s">
        <v>1436</v>
      </c>
      <c r="C754" s="129" t="s">
        <v>1435</v>
      </c>
      <c r="D754" s="129" t="s">
        <v>1434</v>
      </c>
      <c r="E754" s="133" t="str">
        <f t="shared" si="11"/>
        <v>もりた ゆうと</v>
      </c>
      <c r="F754" s="129" t="s">
        <v>449</v>
      </c>
      <c r="G754" s="131">
        <v>39764</v>
      </c>
      <c r="H754" s="129" t="s">
        <v>773</v>
      </c>
      <c r="I754" s="129" t="s">
        <v>771</v>
      </c>
      <c r="J754" s="129" t="s">
        <v>110</v>
      </c>
    </row>
    <row r="755" spans="1:10" x14ac:dyDescent="0.2">
      <c r="A755" s="130" t="s">
        <v>1433</v>
      </c>
      <c r="C755" s="129" t="s">
        <v>1432</v>
      </c>
      <c r="D755" s="129" t="s">
        <v>1431</v>
      </c>
      <c r="E755" s="133" t="str">
        <f t="shared" si="11"/>
        <v>きむら れんと</v>
      </c>
      <c r="F755" s="129" t="s">
        <v>449</v>
      </c>
      <c r="G755" s="131">
        <v>39897</v>
      </c>
      <c r="H755" s="129" t="s">
        <v>773</v>
      </c>
      <c r="I755" s="129" t="s">
        <v>771</v>
      </c>
      <c r="J755" s="129" t="s">
        <v>110</v>
      </c>
    </row>
    <row r="756" spans="1:10" x14ac:dyDescent="0.2">
      <c r="A756" s="130" t="s">
        <v>1430</v>
      </c>
      <c r="C756" s="129" t="s">
        <v>1429</v>
      </c>
      <c r="D756" s="129" t="s">
        <v>1428</v>
      </c>
      <c r="E756" s="133" t="str">
        <f t="shared" si="11"/>
        <v>あきもと ゆうた</v>
      </c>
      <c r="F756" s="129" t="s">
        <v>292</v>
      </c>
      <c r="G756" s="131">
        <v>40844</v>
      </c>
      <c r="H756" s="129" t="s">
        <v>291</v>
      </c>
      <c r="I756" s="129" t="s">
        <v>1427</v>
      </c>
      <c r="J756" s="129" t="s">
        <v>110</v>
      </c>
    </row>
    <row r="757" spans="1:10" x14ac:dyDescent="0.2">
      <c r="A757" s="130" t="s">
        <v>1426</v>
      </c>
      <c r="C757" s="129" t="s">
        <v>1425</v>
      </c>
      <c r="D757" s="129" t="s">
        <v>1422</v>
      </c>
      <c r="E757" s="133" t="str">
        <f t="shared" si="11"/>
        <v>しまだ ゆうじ</v>
      </c>
      <c r="F757" s="129" t="s">
        <v>1424</v>
      </c>
      <c r="G757" s="131">
        <v>36829</v>
      </c>
      <c r="H757" s="129" t="s">
        <v>1423</v>
      </c>
      <c r="I757" s="129" t="s">
        <v>1421</v>
      </c>
      <c r="J757" s="129" t="s">
        <v>110</v>
      </c>
    </row>
    <row r="758" spans="1:10" x14ac:dyDescent="0.2">
      <c r="A758" s="130" t="s">
        <v>1420</v>
      </c>
      <c r="C758" s="129" t="s">
        <v>1419</v>
      </c>
      <c r="D758" s="129" t="s">
        <v>1417</v>
      </c>
      <c r="E758" s="133" t="str">
        <f t="shared" si="11"/>
        <v>かわむら はると</v>
      </c>
      <c r="F758" s="129" t="s">
        <v>138</v>
      </c>
      <c r="G758" s="131">
        <v>40899</v>
      </c>
      <c r="H758" s="129" t="s">
        <v>1418</v>
      </c>
      <c r="I758" s="129" t="s">
        <v>1416</v>
      </c>
      <c r="J758" s="129" t="s">
        <v>110</v>
      </c>
    </row>
    <row r="759" spans="1:10" x14ac:dyDescent="0.2">
      <c r="A759" s="130" t="s">
        <v>1415</v>
      </c>
      <c r="C759" s="129" t="s">
        <v>1414</v>
      </c>
      <c r="D759" s="129" t="s">
        <v>1412</v>
      </c>
      <c r="E759" s="133" t="str">
        <f t="shared" si="11"/>
        <v>やつやなぎ りく</v>
      </c>
      <c r="F759" s="129" t="s">
        <v>144</v>
      </c>
      <c r="G759" s="131">
        <v>40796</v>
      </c>
      <c r="H759" s="129" t="s">
        <v>1413</v>
      </c>
      <c r="I759" s="129" t="s">
        <v>1411</v>
      </c>
      <c r="J759" s="129" t="s">
        <v>110</v>
      </c>
    </row>
    <row r="760" spans="1:10" x14ac:dyDescent="0.2">
      <c r="A760" s="130" t="s">
        <v>1410</v>
      </c>
      <c r="C760" s="129" t="s">
        <v>1409</v>
      </c>
      <c r="D760" s="129" t="s">
        <v>1408</v>
      </c>
      <c r="E760" s="133" t="str">
        <f t="shared" si="11"/>
        <v>つゆくぼ こたろう</v>
      </c>
      <c r="F760" s="129" t="s">
        <v>138</v>
      </c>
      <c r="G760" s="131">
        <v>40376</v>
      </c>
      <c r="H760" s="129" t="s">
        <v>657</v>
      </c>
      <c r="I760" s="129" t="s">
        <v>655</v>
      </c>
      <c r="J760" s="129" t="s">
        <v>110</v>
      </c>
    </row>
    <row r="761" spans="1:10" x14ac:dyDescent="0.2">
      <c r="A761" s="130" t="s">
        <v>1407</v>
      </c>
      <c r="C761" s="129" t="s">
        <v>1406</v>
      </c>
      <c r="D761" s="129" t="s">
        <v>1405</v>
      </c>
      <c r="E761" s="133" t="str">
        <f t="shared" si="11"/>
        <v>くぼた そら</v>
      </c>
      <c r="F761" s="129" t="s">
        <v>138</v>
      </c>
      <c r="G761" s="131">
        <v>40737</v>
      </c>
      <c r="H761" s="129" t="s">
        <v>657</v>
      </c>
      <c r="I761" s="129" t="s">
        <v>655</v>
      </c>
      <c r="J761" s="129" t="s">
        <v>110</v>
      </c>
    </row>
    <row r="762" spans="1:10" x14ac:dyDescent="0.2">
      <c r="A762" s="130" t="s">
        <v>1404</v>
      </c>
      <c r="C762" s="129" t="s">
        <v>1403</v>
      </c>
      <c r="D762" s="129" t="s">
        <v>1402</v>
      </c>
      <c r="E762" s="133" t="str">
        <f t="shared" si="11"/>
        <v>もりた あぶみ</v>
      </c>
      <c r="F762" s="129" t="s">
        <v>372</v>
      </c>
      <c r="G762" s="131">
        <v>39781</v>
      </c>
      <c r="H762" s="129" t="s">
        <v>638</v>
      </c>
      <c r="I762" s="129" t="s">
        <v>636</v>
      </c>
      <c r="J762" s="129" t="s">
        <v>110</v>
      </c>
    </row>
    <row r="763" spans="1:10" x14ac:dyDescent="0.2">
      <c r="A763" s="130" t="s">
        <v>1401</v>
      </c>
      <c r="C763" s="129" t="s">
        <v>1400</v>
      </c>
      <c r="D763" s="129" t="s">
        <v>1398</v>
      </c>
      <c r="E763" s="133" t="str">
        <f t="shared" si="11"/>
        <v>ささき るい</v>
      </c>
      <c r="F763" s="129" t="s">
        <v>429</v>
      </c>
      <c r="G763" s="131">
        <v>40808</v>
      </c>
      <c r="H763" s="129" t="s">
        <v>1399</v>
      </c>
      <c r="I763" s="129" t="s">
        <v>1397</v>
      </c>
      <c r="J763" s="129" t="s">
        <v>110</v>
      </c>
    </row>
    <row r="764" spans="1:10" x14ac:dyDescent="0.2">
      <c r="A764" s="130" t="s">
        <v>1396</v>
      </c>
      <c r="C764" s="129" t="s">
        <v>1395</v>
      </c>
      <c r="D764" s="129" t="s">
        <v>1394</v>
      </c>
      <c r="E764" s="133" t="str">
        <f t="shared" si="11"/>
        <v>なかやま こうき</v>
      </c>
      <c r="F764" s="129" t="s">
        <v>138</v>
      </c>
      <c r="G764" s="131">
        <v>40869</v>
      </c>
      <c r="H764" s="129" t="s">
        <v>1385</v>
      </c>
      <c r="I764" s="129" t="s">
        <v>1383</v>
      </c>
      <c r="J764" s="129" t="s">
        <v>110</v>
      </c>
    </row>
    <row r="765" spans="1:10" x14ac:dyDescent="0.2">
      <c r="A765" s="130" t="s">
        <v>1393</v>
      </c>
      <c r="C765" s="129" t="s">
        <v>1392</v>
      </c>
      <c r="D765" s="129" t="s">
        <v>1391</v>
      </c>
      <c r="E765" s="133" t="str">
        <f t="shared" si="11"/>
        <v>こまつ そら</v>
      </c>
      <c r="F765" s="129" t="s">
        <v>138</v>
      </c>
      <c r="G765" s="131">
        <v>40711</v>
      </c>
      <c r="H765" s="129" t="s">
        <v>1385</v>
      </c>
      <c r="I765" s="129" t="s">
        <v>1383</v>
      </c>
      <c r="J765" s="129" t="s">
        <v>110</v>
      </c>
    </row>
    <row r="766" spans="1:10" x14ac:dyDescent="0.2">
      <c r="A766" s="130" t="s">
        <v>1390</v>
      </c>
      <c r="C766" s="129" t="s">
        <v>1389</v>
      </c>
      <c r="D766" s="129" t="s">
        <v>1388</v>
      </c>
      <c r="E766" s="133" t="str">
        <f t="shared" si="11"/>
        <v>まつした あらた</v>
      </c>
      <c r="F766" s="129" t="s">
        <v>138</v>
      </c>
      <c r="G766" s="131">
        <v>40713</v>
      </c>
      <c r="H766" s="129" t="s">
        <v>1385</v>
      </c>
      <c r="I766" s="129" t="s">
        <v>1383</v>
      </c>
      <c r="J766" s="129" t="s">
        <v>110</v>
      </c>
    </row>
    <row r="767" spans="1:10" x14ac:dyDescent="0.2">
      <c r="A767" s="130" t="s">
        <v>1387</v>
      </c>
      <c r="C767" s="129" t="s">
        <v>1386</v>
      </c>
      <c r="D767" s="129" t="s">
        <v>1384</v>
      </c>
      <c r="E767" s="133" t="str">
        <f t="shared" si="11"/>
        <v>ゆり たける</v>
      </c>
      <c r="F767" s="129" t="s">
        <v>138</v>
      </c>
      <c r="G767" s="131">
        <v>40793</v>
      </c>
      <c r="H767" s="129" t="s">
        <v>1385</v>
      </c>
      <c r="I767" s="129" t="s">
        <v>1383</v>
      </c>
      <c r="J767" s="129" t="s">
        <v>110</v>
      </c>
    </row>
    <row r="768" spans="1:10" x14ac:dyDescent="0.2">
      <c r="A768" s="130" t="s">
        <v>1382</v>
      </c>
      <c r="C768" s="129" t="s">
        <v>1381</v>
      </c>
      <c r="D768" s="129" t="s">
        <v>1380</v>
      </c>
      <c r="E768" s="133" t="str">
        <f t="shared" si="11"/>
        <v>いとう あおい</v>
      </c>
      <c r="F768" s="129" t="s">
        <v>138</v>
      </c>
      <c r="G768" s="131">
        <v>40776</v>
      </c>
      <c r="H768" s="129" t="s">
        <v>688</v>
      </c>
      <c r="I768" s="129" t="s">
        <v>686</v>
      </c>
      <c r="J768" s="129" t="s">
        <v>110</v>
      </c>
    </row>
    <row r="769" spans="1:10" x14ac:dyDescent="0.2">
      <c r="A769" s="130" t="s">
        <v>1379</v>
      </c>
      <c r="C769" s="129" t="s">
        <v>1378</v>
      </c>
      <c r="D769" s="129" t="s">
        <v>1377</v>
      </c>
      <c r="E769" s="133" t="str">
        <f t="shared" si="11"/>
        <v>はしもと りょう</v>
      </c>
      <c r="F769" s="129" t="s">
        <v>150</v>
      </c>
      <c r="G769" s="131">
        <v>38698</v>
      </c>
      <c r="H769" s="129" t="s">
        <v>343</v>
      </c>
      <c r="I769" s="129" t="s">
        <v>341</v>
      </c>
      <c r="J769" s="129" t="s">
        <v>110</v>
      </c>
    </row>
    <row r="770" spans="1:10" x14ac:dyDescent="0.2">
      <c r="A770" s="130" t="s">
        <v>1376</v>
      </c>
      <c r="C770" s="129" t="s">
        <v>1375</v>
      </c>
      <c r="D770" s="129" t="s">
        <v>1374</v>
      </c>
      <c r="E770" s="133" t="str">
        <f t="shared" ref="E770:E833" si="12">PHONETIC(D770)</f>
        <v>ほりかわ ゆうし</v>
      </c>
      <c r="F770" s="129" t="s">
        <v>150</v>
      </c>
      <c r="G770" s="131">
        <v>38569</v>
      </c>
      <c r="H770" s="129" t="s">
        <v>897</v>
      </c>
      <c r="I770" s="129" t="s">
        <v>895</v>
      </c>
      <c r="J770" s="129" t="s">
        <v>110</v>
      </c>
    </row>
    <row r="771" spans="1:10" x14ac:dyDescent="0.2">
      <c r="A771" s="130" t="s">
        <v>1373</v>
      </c>
      <c r="C771" s="129" t="s">
        <v>1372</v>
      </c>
      <c r="D771" s="129" t="s">
        <v>1371</v>
      </c>
      <c r="E771" s="133" t="str">
        <f t="shared" si="12"/>
        <v>もりもと こうた</v>
      </c>
      <c r="F771" s="129" t="s">
        <v>150</v>
      </c>
      <c r="G771" s="131">
        <v>38506</v>
      </c>
      <c r="H771" s="129" t="s">
        <v>897</v>
      </c>
      <c r="I771" s="129" t="s">
        <v>895</v>
      </c>
      <c r="J771" s="129" t="s">
        <v>110</v>
      </c>
    </row>
    <row r="772" spans="1:10" x14ac:dyDescent="0.2">
      <c r="A772" s="130" t="s">
        <v>1370</v>
      </c>
      <c r="C772" s="129" t="s">
        <v>1369</v>
      </c>
      <c r="D772" s="129" t="s">
        <v>1367</v>
      </c>
      <c r="E772" s="133" t="str">
        <f t="shared" si="12"/>
        <v>みかみ たくま</v>
      </c>
      <c r="F772" s="129" t="s">
        <v>138</v>
      </c>
      <c r="G772" s="131">
        <v>37642</v>
      </c>
      <c r="H772" s="129" t="s">
        <v>1368</v>
      </c>
      <c r="I772" s="129" t="s">
        <v>1366</v>
      </c>
      <c r="J772" s="129" t="s">
        <v>110</v>
      </c>
    </row>
    <row r="773" spans="1:10" x14ac:dyDescent="0.2">
      <c r="A773" s="130" t="s">
        <v>1365</v>
      </c>
      <c r="C773" s="129" t="s">
        <v>1364</v>
      </c>
      <c r="D773" s="129" t="s">
        <v>1363</v>
      </c>
      <c r="E773" s="133" t="str">
        <f t="shared" si="12"/>
        <v>よしざわ ゆうせい</v>
      </c>
      <c r="F773" s="129" t="s">
        <v>132</v>
      </c>
      <c r="G773" s="131">
        <v>40786</v>
      </c>
      <c r="H773" s="129" t="s">
        <v>1357</v>
      </c>
      <c r="I773" s="129" t="s">
        <v>1355</v>
      </c>
      <c r="J773" s="129" t="s">
        <v>110</v>
      </c>
    </row>
    <row r="774" spans="1:10" x14ac:dyDescent="0.2">
      <c r="A774" s="130" t="s">
        <v>1362</v>
      </c>
      <c r="C774" s="129" t="s">
        <v>1361</v>
      </c>
      <c r="D774" s="129" t="s">
        <v>1360</v>
      </c>
      <c r="E774" s="133" t="str">
        <f t="shared" si="12"/>
        <v>さかい あやた</v>
      </c>
      <c r="F774" s="129" t="s">
        <v>132</v>
      </c>
      <c r="G774" s="131">
        <v>40704</v>
      </c>
      <c r="H774" s="129" t="s">
        <v>1357</v>
      </c>
      <c r="I774" s="129" t="s">
        <v>1355</v>
      </c>
      <c r="J774" s="129" t="s">
        <v>110</v>
      </c>
    </row>
    <row r="775" spans="1:10" x14ac:dyDescent="0.2">
      <c r="A775" s="130" t="s">
        <v>1359</v>
      </c>
      <c r="C775" s="129" t="s">
        <v>1358</v>
      </c>
      <c r="D775" s="129" t="s">
        <v>1356</v>
      </c>
      <c r="E775" s="133" t="str">
        <f t="shared" si="12"/>
        <v>まるやま ゆうと</v>
      </c>
      <c r="F775" s="129" t="s">
        <v>132</v>
      </c>
      <c r="G775" s="131">
        <v>40725</v>
      </c>
      <c r="H775" s="129" t="s">
        <v>1357</v>
      </c>
      <c r="I775" s="129" t="s">
        <v>1355</v>
      </c>
      <c r="J775" s="129" t="s">
        <v>110</v>
      </c>
    </row>
    <row r="776" spans="1:10" x14ac:dyDescent="0.2">
      <c r="A776" s="130" t="s">
        <v>1354</v>
      </c>
      <c r="C776" s="129" t="s">
        <v>1353</v>
      </c>
      <c r="D776" s="129" t="s">
        <v>1352</v>
      </c>
      <c r="E776" s="133" t="str">
        <f t="shared" si="12"/>
        <v>さとう ひろむ</v>
      </c>
      <c r="F776" s="129" t="s">
        <v>132</v>
      </c>
      <c r="G776" s="131">
        <v>40921</v>
      </c>
      <c r="H776" s="129" t="s">
        <v>227</v>
      </c>
      <c r="I776" s="129" t="s">
        <v>225</v>
      </c>
      <c r="J776" s="129" t="s">
        <v>110</v>
      </c>
    </row>
    <row r="777" spans="1:10" x14ac:dyDescent="0.2">
      <c r="A777" s="130" t="s">
        <v>1351</v>
      </c>
      <c r="C777" s="129" t="s">
        <v>1350</v>
      </c>
      <c r="D777" s="129" t="s">
        <v>1348</v>
      </c>
      <c r="E777" s="133" t="str">
        <f t="shared" si="12"/>
        <v>やまもと れお</v>
      </c>
      <c r="F777" s="129" t="s">
        <v>806</v>
      </c>
      <c r="G777" s="131">
        <v>40814</v>
      </c>
      <c r="H777" s="129" t="s">
        <v>1349</v>
      </c>
      <c r="I777" s="129" t="s">
        <v>1347</v>
      </c>
      <c r="J777" s="129" t="s">
        <v>110</v>
      </c>
    </row>
    <row r="778" spans="1:10" x14ac:dyDescent="0.2">
      <c r="A778" s="130" t="s">
        <v>1346</v>
      </c>
      <c r="C778" s="129" t="s">
        <v>1345</v>
      </c>
      <c r="D778" s="129" t="s">
        <v>1344</v>
      </c>
      <c r="E778" s="133" t="str">
        <f t="shared" si="12"/>
        <v>わかつき なつ</v>
      </c>
      <c r="F778" s="129" t="s">
        <v>150</v>
      </c>
      <c r="G778" s="131">
        <v>38316</v>
      </c>
      <c r="H778" s="129" t="s">
        <v>552</v>
      </c>
      <c r="I778" s="129" t="s">
        <v>550</v>
      </c>
      <c r="J778" s="129" t="s">
        <v>110</v>
      </c>
    </row>
    <row r="779" spans="1:10" x14ac:dyDescent="0.2">
      <c r="A779" s="130" t="s">
        <v>1343</v>
      </c>
      <c r="C779" s="129" t="s">
        <v>1342</v>
      </c>
      <c r="D779" s="129" t="s">
        <v>1340</v>
      </c>
      <c r="E779" s="133" t="str">
        <f t="shared" si="12"/>
        <v>たかはし かずき</v>
      </c>
      <c r="F779" s="129" t="s">
        <v>461</v>
      </c>
      <c r="G779" s="131">
        <v>40757</v>
      </c>
      <c r="H779" s="129" t="s">
        <v>1341</v>
      </c>
      <c r="I779" s="129" t="s">
        <v>1339</v>
      </c>
      <c r="J779" s="129" t="s">
        <v>110</v>
      </c>
    </row>
    <row r="780" spans="1:10" x14ac:dyDescent="0.2">
      <c r="A780" s="130" t="s">
        <v>1338</v>
      </c>
      <c r="C780" s="129" t="s">
        <v>1337</v>
      </c>
      <c r="D780" s="129" t="s">
        <v>1336</v>
      </c>
      <c r="E780" s="133" t="str">
        <f t="shared" si="12"/>
        <v>いわさ ゆうき</v>
      </c>
      <c r="F780" s="129" t="s">
        <v>138</v>
      </c>
      <c r="G780" s="131">
        <v>40650</v>
      </c>
      <c r="H780" s="129" t="s">
        <v>547</v>
      </c>
      <c r="I780" s="129" t="s">
        <v>545</v>
      </c>
      <c r="J780" s="129" t="s">
        <v>110</v>
      </c>
    </row>
    <row r="781" spans="1:10" x14ac:dyDescent="0.2">
      <c r="A781" s="130" t="s">
        <v>1335</v>
      </c>
      <c r="C781" s="129" t="s">
        <v>1334</v>
      </c>
      <c r="D781" s="129" t="s">
        <v>1333</v>
      </c>
      <c r="E781" s="133" t="str">
        <f t="shared" si="12"/>
        <v>すぎはら みきひこ</v>
      </c>
      <c r="F781" s="129" t="s">
        <v>372</v>
      </c>
      <c r="G781" s="131">
        <v>38435</v>
      </c>
      <c r="H781" s="129" t="s">
        <v>371</v>
      </c>
      <c r="I781" s="129" t="s">
        <v>369</v>
      </c>
      <c r="J781" s="129" t="s">
        <v>110</v>
      </c>
    </row>
    <row r="782" spans="1:10" x14ac:dyDescent="0.2">
      <c r="A782" s="130" t="s">
        <v>1332</v>
      </c>
      <c r="C782" s="129" t="s">
        <v>1331</v>
      </c>
      <c r="D782" s="129" t="s">
        <v>1330</v>
      </c>
      <c r="E782" s="133" t="str">
        <f t="shared" si="12"/>
        <v>はやま ひろかず</v>
      </c>
      <c r="F782" s="129" t="s">
        <v>372</v>
      </c>
      <c r="G782" s="131">
        <v>38093</v>
      </c>
      <c r="H782" s="129" t="s">
        <v>371</v>
      </c>
      <c r="I782" s="129" t="s">
        <v>369</v>
      </c>
      <c r="J782" s="129" t="s">
        <v>110</v>
      </c>
    </row>
    <row r="783" spans="1:10" x14ac:dyDescent="0.2">
      <c r="A783" s="130" t="s">
        <v>1329</v>
      </c>
      <c r="C783" s="129" t="s">
        <v>1328</v>
      </c>
      <c r="D783" s="129" t="s">
        <v>1327</v>
      </c>
      <c r="E783" s="133" t="str">
        <f t="shared" si="12"/>
        <v>おおた しんご</v>
      </c>
      <c r="F783" s="129" t="s">
        <v>372</v>
      </c>
      <c r="G783" s="131">
        <v>37593</v>
      </c>
      <c r="H783" s="129" t="s">
        <v>371</v>
      </c>
      <c r="I783" s="129" t="s">
        <v>369</v>
      </c>
      <c r="J783" s="129" t="s">
        <v>110</v>
      </c>
    </row>
    <row r="784" spans="1:10" x14ac:dyDescent="0.2">
      <c r="A784" s="130" t="s">
        <v>1326</v>
      </c>
      <c r="C784" s="129" t="s">
        <v>1325</v>
      </c>
      <c r="D784" s="129" t="s">
        <v>1324</v>
      </c>
      <c r="E784" s="133" t="str">
        <f t="shared" si="12"/>
        <v>みうら しゆう</v>
      </c>
      <c r="F784" s="129" t="s">
        <v>372</v>
      </c>
      <c r="G784" s="131">
        <v>38092</v>
      </c>
      <c r="H784" s="129" t="s">
        <v>371</v>
      </c>
      <c r="I784" s="129" t="s">
        <v>369</v>
      </c>
      <c r="J784" s="129" t="s">
        <v>110</v>
      </c>
    </row>
    <row r="785" spans="1:10" x14ac:dyDescent="0.2">
      <c r="A785" s="130" t="s">
        <v>1323</v>
      </c>
      <c r="C785" s="129" t="s">
        <v>1322</v>
      </c>
      <c r="D785" s="129" t="s">
        <v>1320</v>
      </c>
      <c r="E785" s="133" t="str">
        <f t="shared" si="12"/>
        <v>あべ しゅんすけ</v>
      </c>
      <c r="F785" s="129" t="s">
        <v>144</v>
      </c>
      <c r="G785" s="131">
        <v>32873</v>
      </c>
      <c r="H785" s="129" t="s">
        <v>1321</v>
      </c>
      <c r="I785" s="129" t="s">
        <v>1319</v>
      </c>
      <c r="J785" s="129" t="s">
        <v>110</v>
      </c>
    </row>
    <row r="786" spans="1:10" x14ac:dyDescent="0.2">
      <c r="A786" s="130" t="s">
        <v>1318</v>
      </c>
      <c r="C786" s="129" t="s">
        <v>1317</v>
      </c>
      <c r="D786" s="129" t="s">
        <v>1316</v>
      </c>
      <c r="E786" s="133" t="str">
        <f t="shared" si="12"/>
        <v>たかはし さわと</v>
      </c>
      <c r="F786" s="129" t="s">
        <v>461</v>
      </c>
      <c r="G786" s="131">
        <v>40386</v>
      </c>
      <c r="H786" s="129" t="s">
        <v>474</v>
      </c>
      <c r="I786" s="129" t="s">
        <v>472</v>
      </c>
      <c r="J786" s="129" t="s">
        <v>110</v>
      </c>
    </row>
    <row r="787" spans="1:10" x14ac:dyDescent="0.2">
      <c r="A787" s="130" t="s">
        <v>1315</v>
      </c>
      <c r="C787" s="129" t="s">
        <v>1314</v>
      </c>
      <c r="D787" s="129" t="s">
        <v>1313</v>
      </c>
      <c r="E787" s="133" t="str">
        <f t="shared" si="12"/>
        <v>にった はるき</v>
      </c>
      <c r="F787" s="129" t="s">
        <v>461</v>
      </c>
      <c r="G787" s="131">
        <v>40685</v>
      </c>
      <c r="H787" s="129" t="s">
        <v>474</v>
      </c>
      <c r="I787" s="129" t="s">
        <v>472</v>
      </c>
      <c r="J787" s="129" t="s">
        <v>110</v>
      </c>
    </row>
    <row r="788" spans="1:10" x14ac:dyDescent="0.2">
      <c r="A788" s="130" t="s">
        <v>1312</v>
      </c>
      <c r="C788" s="129" t="s">
        <v>1311</v>
      </c>
      <c r="D788" s="129" t="s">
        <v>1309</v>
      </c>
      <c r="E788" s="133" t="str">
        <f t="shared" si="12"/>
        <v>たきざわ しゅんた</v>
      </c>
      <c r="F788" s="129" t="s">
        <v>132</v>
      </c>
      <c r="G788" s="131">
        <v>40518</v>
      </c>
      <c r="H788" s="129" t="s">
        <v>1310</v>
      </c>
      <c r="I788" s="129" t="s">
        <v>1308</v>
      </c>
      <c r="J788" s="129" t="s">
        <v>110</v>
      </c>
    </row>
    <row r="789" spans="1:10" x14ac:dyDescent="0.2">
      <c r="A789" s="130" t="s">
        <v>1307</v>
      </c>
      <c r="C789" s="129" t="s">
        <v>1306</v>
      </c>
      <c r="D789" s="129" t="s">
        <v>1305</v>
      </c>
      <c r="E789" s="133" t="str">
        <f t="shared" si="12"/>
        <v>あべ あゆと</v>
      </c>
      <c r="F789" s="129" t="s">
        <v>542</v>
      </c>
      <c r="G789" s="131">
        <v>40916</v>
      </c>
      <c r="H789" s="129" t="s">
        <v>541</v>
      </c>
      <c r="I789" s="129" t="s">
        <v>539</v>
      </c>
      <c r="J789" s="129" t="s">
        <v>110</v>
      </c>
    </row>
    <row r="790" spans="1:10" x14ac:dyDescent="0.2">
      <c r="A790" s="130" t="s">
        <v>1304</v>
      </c>
      <c r="C790" s="129" t="s">
        <v>1303</v>
      </c>
      <c r="D790" s="129" t="s">
        <v>1302</v>
      </c>
      <c r="E790" s="133" t="str">
        <f t="shared" si="12"/>
        <v>いとう りょうた</v>
      </c>
      <c r="F790" s="129" t="s">
        <v>150</v>
      </c>
      <c r="G790" s="131">
        <v>38504</v>
      </c>
      <c r="H790" s="129" t="s">
        <v>887</v>
      </c>
      <c r="I790" s="129" t="s">
        <v>989</v>
      </c>
      <c r="J790" s="129" t="s">
        <v>110</v>
      </c>
    </row>
    <row r="791" spans="1:10" x14ac:dyDescent="0.2">
      <c r="A791" s="130" t="s">
        <v>1301</v>
      </c>
      <c r="C791" s="129" t="s">
        <v>1300</v>
      </c>
      <c r="D791" s="129" t="s">
        <v>1298</v>
      </c>
      <c r="E791" s="133" t="str">
        <f t="shared" si="12"/>
        <v>なかせ たいち</v>
      </c>
      <c r="F791" s="129" t="s">
        <v>138</v>
      </c>
      <c r="G791" s="131">
        <v>40759</v>
      </c>
      <c r="H791" s="129" t="s">
        <v>1299</v>
      </c>
      <c r="I791" s="129" t="s">
        <v>1297</v>
      </c>
      <c r="J791" s="129" t="s">
        <v>110</v>
      </c>
    </row>
    <row r="792" spans="1:10" x14ac:dyDescent="0.2">
      <c r="A792" s="130" t="s">
        <v>1296</v>
      </c>
      <c r="C792" s="129" t="s">
        <v>1295</v>
      </c>
      <c r="D792" s="129" t="s">
        <v>1294</v>
      </c>
      <c r="E792" s="133" t="str">
        <f t="shared" si="12"/>
        <v>ふくい あお</v>
      </c>
      <c r="F792" s="129" t="s">
        <v>138</v>
      </c>
      <c r="G792" s="131">
        <v>40695</v>
      </c>
      <c r="H792" s="129" t="s">
        <v>688</v>
      </c>
      <c r="I792" s="129" t="s">
        <v>686</v>
      </c>
      <c r="J792" s="129" t="s">
        <v>110</v>
      </c>
    </row>
    <row r="793" spans="1:10" x14ac:dyDescent="0.2">
      <c r="A793" s="130" t="s">
        <v>1293</v>
      </c>
      <c r="C793" s="129" t="s">
        <v>1292</v>
      </c>
      <c r="D793" s="129" t="s">
        <v>1290</v>
      </c>
      <c r="E793" s="133" t="str">
        <f t="shared" si="12"/>
        <v>もり こうすけ</v>
      </c>
      <c r="F793" s="129" t="s">
        <v>150</v>
      </c>
      <c r="G793" s="131">
        <v>38333</v>
      </c>
      <c r="H793" s="129" t="s">
        <v>1291</v>
      </c>
      <c r="I793" s="129" t="s">
        <v>1289</v>
      </c>
      <c r="J793" s="129" t="s">
        <v>110</v>
      </c>
    </row>
    <row r="794" spans="1:10" x14ac:dyDescent="0.2">
      <c r="A794" s="130" t="s">
        <v>1288</v>
      </c>
      <c r="C794" s="129" t="s">
        <v>1287</v>
      </c>
      <c r="D794" s="129" t="s">
        <v>1286</v>
      </c>
      <c r="E794" s="133" t="str">
        <f t="shared" si="12"/>
        <v>いのうえ よしき</v>
      </c>
      <c r="F794" s="129" t="s">
        <v>150</v>
      </c>
      <c r="G794" s="131">
        <v>37741</v>
      </c>
      <c r="H794" s="129" t="s">
        <v>397</v>
      </c>
      <c r="I794" s="129" t="s">
        <v>395</v>
      </c>
      <c r="J794" s="129" t="s">
        <v>110</v>
      </c>
    </row>
    <row r="795" spans="1:10" x14ac:dyDescent="0.2">
      <c r="A795" s="130" t="s">
        <v>1285</v>
      </c>
      <c r="C795" s="129" t="s">
        <v>1284</v>
      </c>
      <c r="D795" s="129" t="s">
        <v>1283</v>
      </c>
      <c r="E795" s="133" t="str">
        <f t="shared" si="12"/>
        <v>むらい ことね</v>
      </c>
      <c r="F795" s="129" t="s">
        <v>150</v>
      </c>
      <c r="G795" s="131">
        <v>38705</v>
      </c>
      <c r="H795" s="129" t="s">
        <v>397</v>
      </c>
      <c r="I795" s="129" t="s">
        <v>395</v>
      </c>
      <c r="J795" s="129" t="s">
        <v>110</v>
      </c>
    </row>
    <row r="796" spans="1:10" x14ac:dyDescent="0.2">
      <c r="A796" s="130" t="s">
        <v>1282</v>
      </c>
      <c r="C796" s="129" t="s">
        <v>1281</v>
      </c>
      <c r="D796" s="129" t="s">
        <v>1280</v>
      </c>
      <c r="E796" s="133" t="str">
        <f t="shared" si="12"/>
        <v>ひらさわ かずと</v>
      </c>
      <c r="F796" s="129" t="s">
        <v>150</v>
      </c>
      <c r="G796" s="131">
        <v>38238</v>
      </c>
      <c r="H796" s="129" t="s">
        <v>397</v>
      </c>
      <c r="I796" s="129" t="s">
        <v>395</v>
      </c>
      <c r="J796" s="129" t="s">
        <v>110</v>
      </c>
    </row>
    <row r="797" spans="1:10" x14ac:dyDescent="0.2">
      <c r="A797" s="130" t="s">
        <v>1279</v>
      </c>
      <c r="C797" s="129" t="s">
        <v>1278</v>
      </c>
      <c r="D797" s="129" t="s">
        <v>1277</v>
      </c>
      <c r="E797" s="133" t="str">
        <f t="shared" si="12"/>
        <v>まつしま かなた</v>
      </c>
      <c r="F797" s="129" t="s">
        <v>138</v>
      </c>
      <c r="G797" s="131">
        <v>40594</v>
      </c>
      <c r="H797" s="129" t="s">
        <v>276</v>
      </c>
      <c r="I797" s="129" t="s">
        <v>274</v>
      </c>
      <c r="J797" s="129" t="s">
        <v>110</v>
      </c>
    </row>
    <row r="798" spans="1:10" x14ac:dyDescent="0.2">
      <c r="A798" s="130" t="s">
        <v>1276</v>
      </c>
      <c r="C798" s="129" t="s">
        <v>1275</v>
      </c>
      <c r="D798" s="129" t="s">
        <v>1273</v>
      </c>
      <c r="E798" s="133" t="str">
        <f t="shared" si="12"/>
        <v>むらせ たろう</v>
      </c>
      <c r="F798" s="129" t="s">
        <v>150</v>
      </c>
      <c r="G798" s="131">
        <v>38491</v>
      </c>
      <c r="H798" s="129" t="s">
        <v>1274</v>
      </c>
      <c r="I798" s="129" t="s">
        <v>1272</v>
      </c>
      <c r="J798" s="129" t="s">
        <v>110</v>
      </c>
    </row>
    <row r="799" spans="1:10" x14ac:dyDescent="0.2">
      <c r="A799" s="130" t="s">
        <v>1271</v>
      </c>
      <c r="C799" s="129" t="s">
        <v>1270</v>
      </c>
      <c r="D799" s="129" t="s">
        <v>1269</v>
      </c>
      <c r="E799" s="133" t="str">
        <f t="shared" si="12"/>
        <v>むらかみ かい</v>
      </c>
      <c r="F799" s="129" t="s">
        <v>138</v>
      </c>
      <c r="G799" s="131">
        <v>40880</v>
      </c>
      <c r="H799" s="129" t="s">
        <v>1179</v>
      </c>
      <c r="I799" s="129" t="s">
        <v>1177</v>
      </c>
      <c r="J799" s="129" t="s">
        <v>110</v>
      </c>
    </row>
    <row r="800" spans="1:10" x14ac:dyDescent="0.2">
      <c r="A800" s="130" t="s">
        <v>1268</v>
      </c>
      <c r="C800" s="129" t="s">
        <v>1267</v>
      </c>
      <c r="D800" s="129" t="s">
        <v>1266</v>
      </c>
      <c r="E800" s="133" t="str">
        <f t="shared" si="12"/>
        <v>ふるや さくたろう</v>
      </c>
      <c r="F800" s="129" t="s">
        <v>138</v>
      </c>
      <c r="G800" s="131">
        <v>40846</v>
      </c>
      <c r="H800" s="129" t="s">
        <v>1179</v>
      </c>
      <c r="I800" s="129" t="s">
        <v>1177</v>
      </c>
      <c r="J800" s="129" t="s">
        <v>110</v>
      </c>
    </row>
    <row r="801" spans="1:10" x14ac:dyDescent="0.2">
      <c r="A801" s="130" t="s">
        <v>1265</v>
      </c>
      <c r="C801" s="129" t="s">
        <v>1264</v>
      </c>
      <c r="D801" s="129" t="s">
        <v>1263</v>
      </c>
      <c r="E801" s="133" t="str">
        <f t="shared" si="12"/>
        <v>おいかわ よしき</v>
      </c>
      <c r="F801" s="129" t="s">
        <v>150</v>
      </c>
      <c r="G801" s="131">
        <v>38517</v>
      </c>
      <c r="H801" s="129" t="s">
        <v>552</v>
      </c>
      <c r="I801" s="129" t="s">
        <v>550</v>
      </c>
      <c r="J801" s="129" t="s">
        <v>110</v>
      </c>
    </row>
    <row r="802" spans="1:10" x14ac:dyDescent="0.2">
      <c r="A802" s="130" t="s">
        <v>1262</v>
      </c>
      <c r="C802" s="129" t="s">
        <v>1261</v>
      </c>
      <c r="D802" s="129" t="s">
        <v>1260</v>
      </c>
      <c r="E802" s="133" t="str">
        <f t="shared" si="12"/>
        <v>せきの そうすけ</v>
      </c>
      <c r="F802" s="129" t="s">
        <v>138</v>
      </c>
      <c r="G802" s="131">
        <v>40362</v>
      </c>
      <c r="H802" s="129" t="s">
        <v>495</v>
      </c>
      <c r="I802" s="129" t="s">
        <v>493</v>
      </c>
      <c r="J802" s="129" t="s">
        <v>110</v>
      </c>
    </row>
    <row r="803" spans="1:10" x14ac:dyDescent="0.2">
      <c r="A803" s="130" t="s">
        <v>1259</v>
      </c>
      <c r="C803" s="129" t="s">
        <v>1258</v>
      </c>
      <c r="D803" s="129" t="s">
        <v>1257</v>
      </c>
      <c r="E803" s="133" t="str">
        <f t="shared" si="12"/>
        <v>やじま そうた</v>
      </c>
      <c r="F803" s="129" t="s">
        <v>150</v>
      </c>
      <c r="G803" s="131">
        <v>38563</v>
      </c>
      <c r="H803" s="129" t="s">
        <v>189</v>
      </c>
      <c r="I803" s="129" t="s">
        <v>187</v>
      </c>
      <c r="J803" s="129" t="s">
        <v>110</v>
      </c>
    </row>
    <row r="804" spans="1:10" x14ac:dyDescent="0.2">
      <c r="A804" s="130" t="s">
        <v>1256</v>
      </c>
      <c r="C804" s="129" t="s">
        <v>1255</v>
      </c>
      <c r="D804" s="129" t="s">
        <v>1254</v>
      </c>
      <c r="E804" s="133" t="str">
        <f t="shared" si="12"/>
        <v>にしむら ゆうき</v>
      </c>
      <c r="F804" s="129" t="s">
        <v>150</v>
      </c>
      <c r="G804" s="131">
        <v>38514</v>
      </c>
      <c r="H804" s="129" t="s">
        <v>189</v>
      </c>
      <c r="I804" s="129" t="s">
        <v>187</v>
      </c>
      <c r="J804" s="129" t="s">
        <v>110</v>
      </c>
    </row>
    <row r="805" spans="1:10" x14ac:dyDescent="0.2">
      <c r="A805" s="130" t="s">
        <v>1253</v>
      </c>
      <c r="C805" s="129" t="s">
        <v>1252</v>
      </c>
      <c r="D805" s="129" t="s">
        <v>1251</v>
      </c>
      <c r="E805" s="133" t="str">
        <f t="shared" si="12"/>
        <v>しみず れんたろう</v>
      </c>
      <c r="F805" s="129" t="s">
        <v>150</v>
      </c>
      <c r="G805" s="131">
        <v>38721</v>
      </c>
      <c r="H805" s="129" t="s">
        <v>189</v>
      </c>
      <c r="I805" s="129" t="s">
        <v>187</v>
      </c>
      <c r="J805" s="129" t="s">
        <v>110</v>
      </c>
    </row>
    <row r="806" spans="1:10" x14ac:dyDescent="0.2">
      <c r="A806" s="130" t="s">
        <v>1250</v>
      </c>
      <c r="C806" s="129" t="s">
        <v>1249</v>
      </c>
      <c r="D806" s="129" t="s">
        <v>1247</v>
      </c>
      <c r="E806" s="133" t="str">
        <f t="shared" si="12"/>
        <v>みやもと あおい</v>
      </c>
      <c r="F806" s="129" t="s">
        <v>232</v>
      </c>
      <c r="G806" s="131">
        <v>38613</v>
      </c>
      <c r="H806" s="129" t="s">
        <v>1248</v>
      </c>
      <c r="I806" s="129" t="s">
        <v>1246</v>
      </c>
      <c r="J806" s="129" t="s">
        <v>110</v>
      </c>
    </row>
    <row r="807" spans="1:10" x14ac:dyDescent="0.2">
      <c r="A807" s="130" t="s">
        <v>1245</v>
      </c>
      <c r="C807" s="129" t="s">
        <v>1244</v>
      </c>
      <c r="D807" s="129" t="s">
        <v>1243</v>
      </c>
      <c r="E807" s="133" t="str">
        <f t="shared" si="12"/>
        <v>くりはら ゆうた</v>
      </c>
      <c r="F807" s="129" t="s">
        <v>150</v>
      </c>
      <c r="G807" s="131">
        <v>38396</v>
      </c>
      <c r="H807" s="129" t="s">
        <v>189</v>
      </c>
      <c r="I807" s="129" t="s">
        <v>187</v>
      </c>
      <c r="J807" s="129" t="s">
        <v>110</v>
      </c>
    </row>
    <row r="808" spans="1:10" x14ac:dyDescent="0.2">
      <c r="A808" s="130" t="s">
        <v>1242</v>
      </c>
      <c r="C808" s="129" t="s">
        <v>1241</v>
      </c>
      <c r="D808" s="129" t="s">
        <v>1240</v>
      </c>
      <c r="E808" s="133" t="str">
        <f t="shared" si="12"/>
        <v>なるい ふじひこ</v>
      </c>
      <c r="F808" s="129" t="s">
        <v>211</v>
      </c>
      <c r="G808" s="131">
        <v>30810</v>
      </c>
      <c r="H808" s="129" t="s">
        <v>210</v>
      </c>
      <c r="I808" s="129" t="s">
        <v>208</v>
      </c>
      <c r="J808" s="129" t="s">
        <v>110</v>
      </c>
    </row>
    <row r="809" spans="1:10" x14ac:dyDescent="0.2">
      <c r="A809" s="130" t="s">
        <v>1239</v>
      </c>
      <c r="C809" s="129" t="s">
        <v>1238</v>
      </c>
      <c r="D809" s="129" t="s">
        <v>1237</v>
      </c>
      <c r="E809" s="133" t="str">
        <f t="shared" si="12"/>
        <v>ながつか ひでと</v>
      </c>
      <c r="F809" s="129" t="s">
        <v>211</v>
      </c>
      <c r="G809" s="131">
        <v>34493</v>
      </c>
      <c r="H809" s="129" t="s">
        <v>210</v>
      </c>
      <c r="I809" s="129" t="s">
        <v>208</v>
      </c>
      <c r="J809" s="129" t="s">
        <v>110</v>
      </c>
    </row>
    <row r="810" spans="1:10" x14ac:dyDescent="0.2">
      <c r="A810" s="130" t="s">
        <v>1236</v>
      </c>
      <c r="C810" s="129" t="s">
        <v>1235</v>
      </c>
      <c r="D810" s="129" t="s">
        <v>1234</v>
      </c>
      <c r="E810" s="133" t="str">
        <f t="shared" si="12"/>
        <v>しばた なおし</v>
      </c>
      <c r="F810" s="129" t="s">
        <v>317</v>
      </c>
      <c r="G810" s="131">
        <v>39697</v>
      </c>
      <c r="H810" s="129" t="s">
        <v>322</v>
      </c>
      <c r="I810" s="129" t="s">
        <v>320</v>
      </c>
      <c r="J810" s="129" t="s">
        <v>110</v>
      </c>
    </row>
    <row r="811" spans="1:10" x14ac:dyDescent="0.2">
      <c r="A811" s="130" t="s">
        <v>1233</v>
      </c>
      <c r="C811" s="129" t="s">
        <v>1232</v>
      </c>
      <c r="D811" s="129" t="s">
        <v>1231</v>
      </c>
      <c r="E811" s="133" t="str">
        <f t="shared" si="12"/>
        <v>なかだ ゆきと</v>
      </c>
      <c r="F811" s="129" t="s">
        <v>150</v>
      </c>
      <c r="G811" s="131">
        <v>38806</v>
      </c>
      <c r="H811" s="129" t="s">
        <v>271</v>
      </c>
      <c r="I811" s="129" t="s">
        <v>269</v>
      </c>
      <c r="J811" s="129" t="s">
        <v>110</v>
      </c>
    </row>
    <row r="812" spans="1:10" x14ac:dyDescent="0.2">
      <c r="A812" s="130" t="s">
        <v>1230</v>
      </c>
      <c r="C812" s="129" t="s">
        <v>1229</v>
      </c>
      <c r="D812" s="129" t="s">
        <v>1228</v>
      </c>
      <c r="E812" s="133" t="str">
        <f t="shared" si="12"/>
        <v>おしお ともはる</v>
      </c>
      <c r="F812" s="129" t="s">
        <v>138</v>
      </c>
      <c r="G812" s="131">
        <v>40640</v>
      </c>
      <c r="H812" s="129" t="s">
        <v>155</v>
      </c>
      <c r="I812" s="129" t="s">
        <v>1227</v>
      </c>
      <c r="J812" s="129" t="s">
        <v>110</v>
      </c>
    </row>
    <row r="813" spans="1:10" x14ac:dyDescent="0.2">
      <c r="A813" s="130" t="s">
        <v>1226</v>
      </c>
      <c r="C813" s="129" t="s">
        <v>1225</v>
      </c>
      <c r="D813" s="129" t="s">
        <v>1224</v>
      </c>
      <c r="E813" s="133" t="str">
        <f t="shared" si="12"/>
        <v>はなだ しゅんじ</v>
      </c>
      <c r="F813" s="129" t="s">
        <v>429</v>
      </c>
      <c r="G813" s="131">
        <v>37007</v>
      </c>
      <c r="H813" s="129" t="s">
        <v>526</v>
      </c>
      <c r="I813" s="129" t="s">
        <v>524</v>
      </c>
      <c r="J813" s="129" t="s">
        <v>110</v>
      </c>
    </row>
    <row r="814" spans="1:10" x14ac:dyDescent="0.2">
      <c r="A814" s="130" t="s">
        <v>1223</v>
      </c>
      <c r="C814" s="129" t="s">
        <v>1222</v>
      </c>
      <c r="D814" s="129" t="s">
        <v>1221</v>
      </c>
      <c r="E814" s="133" t="str">
        <f t="shared" si="12"/>
        <v>たきかわ かずま</v>
      </c>
      <c r="F814" s="129" t="s">
        <v>429</v>
      </c>
      <c r="G814" s="131">
        <v>36369</v>
      </c>
      <c r="H814" s="129" t="s">
        <v>526</v>
      </c>
      <c r="I814" s="129" t="s">
        <v>524</v>
      </c>
      <c r="J814" s="129" t="s">
        <v>110</v>
      </c>
    </row>
    <row r="815" spans="1:10" x14ac:dyDescent="0.2">
      <c r="A815" s="130" t="s">
        <v>1220</v>
      </c>
      <c r="C815" s="129" t="s">
        <v>1219</v>
      </c>
      <c r="D815" s="129" t="s">
        <v>1218</v>
      </c>
      <c r="E815" s="133" t="str">
        <f t="shared" si="12"/>
        <v>なりた たいよう</v>
      </c>
      <c r="F815" s="129" t="s">
        <v>429</v>
      </c>
      <c r="G815" s="131">
        <v>37835</v>
      </c>
      <c r="H815" s="129" t="s">
        <v>526</v>
      </c>
      <c r="I815" s="129" t="s">
        <v>524</v>
      </c>
      <c r="J815" s="129" t="s">
        <v>110</v>
      </c>
    </row>
    <row r="816" spans="1:10" x14ac:dyDescent="0.2">
      <c r="A816" s="130" t="s">
        <v>1217</v>
      </c>
      <c r="C816" s="129" t="s">
        <v>1216</v>
      </c>
      <c r="D816" s="129" t="s">
        <v>1215</v>
      </c>
      <c r="E816" s="133" t="str">
        <f t="shared" si="12"/>
        <v>いわだて しゅうと</v>
      </c>
      <c r="F816" s="129" t="s">
        <v>429</v>
      </c>
      <c r="G816" s="131">
        <v>37665</v>
      </c>
      <c r="H816" s="129" t="s">
        <v>526</v>
      </c>
      <c r="I816" s="129" t="s">
        <v>524</v>
      </c>
      <c r="J816" s="129" t="s">
        <v>110</v>
      </c>
    </row>
    <row r="817" spans="1:10" x14ac:dyDescent="0.2">
      <c r="A817" s="130" t="s">
        <v>1214</v>
      </c>
      <c r="C817" s="129" t="s">
        <v>1213</v>
      </c>
      <c r="D817" s="129" t="s">
        <v>1212</v>
      </c>
      <c r="E817" s="133" t="str">
        <f t="shared" si="12"/>
        <v>かげやま りお</v>
      </c>
      <c r="F817" s="129" t="s">
        <v>201</v>
      </c>
      <c r="G817" s="131">
        <v>39549</v>
      </c>
      <c r="H817" s="129" t="s">
        <v>306</v>
      </c>
      <c r="I817" s="129" t="s">
        <v>304</v>
      </c>
      <c r="J817" s="129" t="s">
        <v>110</v>
      </c>
    </row>
    <row r="818" spans="1:10" x14ac:dyDescent="0.2">
      <c r="A818" s="130" t="s">
        <v>1211</v>
      </c>
      <c r="C818" s="129" t="s">
        <v>1210</v>
      </c>
      <c r="D818" s="129" t="s">
        <v>1209</v>
      </c>
      <c r="E818" s="133" t="str">
        <f t="shared" si="12"/>
        <v>おおうち そうすけ</v>
      </c>
      <c r="F818" s="129" t="s">
        <v>138</v>
      </c>
      <c r="G818" s="131">
        <v>40739</v>
      </c>
      <c r="H818" s="129" t="s">
        <v>1206</v>
      </c>
      <c r="I818" s="129" t="s">
        <v>1204</v>
      </c>
      <c r="J818" s="129" t="s">
        <v>110</v>
      </c>
    </row>
    <row r="819" spans="1:10" x14ac:dyDescent="0.2">
      <c r="A819" s="130" t="s">
        <v>1208</v>
      </c>
      <c r="C819" s="129" t="s">
        <v>1207</v>
      </c>
      <c r="D819" s="129" t="s">
        <v>1205</v>
      </c>
      <c r="E819" s="133" t="str">
        <f t="shared" si="12"/>
        <v>さわめ しょう</v>
      </c>
      <c r="F819" s="129" t="s">
        <v>138</v>
      </c>
      <c r="G819" s="131">
        <v>40668</v>
      </c>
      <c r="H819" s="129" t="s">
        <v>1206</v>
      </c>
      <c r="I819" s="129" t="s">
        <v>1204</v>
      </c>
      <c r="J819" s="129" t="s">
        <v>110</v>
      </c>
    </row>
    <row r="820" spans="1:10" x14ac:dyDescent="0.2">
      <c r="A820" s="130" t="s">
        <v>1203</v>
      </c>
      <c r="C820" s="129" t="s">
        <v>1202</v>
      </c>
      <c r="D820" s="129" t="s">
        <v>1201</v>
      </c>
      <c r="E820" s="133" t="str">
        <f t="shared" si="12"/>
        <v>あだち りゅうと</v>
      </c>
      <c r="F820" s="129" t="s">
        <v>1037</v>
      </c>
      <c r="G820" s="131">
        <v>40933</v>
      </c>
      <c r="H820" s="129" t="s">
        <v>1073</v>
      </c>
      <c r="I820" s="129" t="s">
        <v>1071</v>
      </c>
      <c r="J820" s="129" t="s">
        <v>110</v>
      </c>
    </row>
    <row r="821" spans="1:10" x14ac:dyDescent="0.2">
      <c r="A821" s="130" t="s">
        <v>1200</v>
      </c>
      <c r="C821" s="129" t="s">
        <v>1199</v>
      </c>
      <c r="D821" s="129" t="s">
        <v>1198</v>
      </c>
      <c r="E821" s="133" t="str">
        <f t="shared" si="12"/>
        <v>もりかわ ふうき</v>
      </c>
      <c r="F821" s="129" t="s">
        <v>245</v>
      </c>
      <c r="G821" s="131">
        <v>40394</v>
      </c>
      <c r="H821" s="129" t="s">
        <v>581</v>
      </c>
      <c r="I821" s="129" t="s">
        <v>579</v>
      </c>
      <c r="J821" s="129" t="s">
        <v>110</v>
      </c>
    </row>
    <row r="822" spans="1:10" x14ac:dyDescent="0.2">
      <c r="A822" s="130" t="s">
        <v>1197</v>
      </c>
      <c r="B822" s="129">
        <v>3301138</v>
      </c>
      <c r="C822" s="129" t="s">
        <v>1196</v>
      </c>
      <c r="D822" s="129" t="s">
        <v>1194</v>
      </c>
      <c r="E822" s="133" t="str">
        <f t="shared" si="12"/>
        <v>はらだ たけどう</v>
      </c>
      <c r="F822" s="129" t="s">
        <v>138</v>
      </c>
      <c r="G822" s="131">
        <v>40181</v>
      </c>
      <c r="H822" s="129" t="s">
        <v>1195</v>
      </c>
      <c r="I822" s="129" t="s">
        <v>1193</v>
      </c>
      <c r="J822" s="129" t="s">
        <v>110</v>
      </c>
    </row>
    <row r="823" spans="1:10" x14ac:dyDescent="0.2">
      <c r="A823" s="130" t="s">
        <v>1192</v>
      </c>
      <c r="C823" s="129" t="s">
        <v>1191</v>
      </c>
      <c r="D823" s="129" t="s">
        <v>1190</v>
      </c>
      <c r="E823" s="133" t="str">
        <f t="shared" si="12"/>
        <v>ながた こうたろう</v>
      </c>
      <c r="F823" s="129" t="s">
        <v>292</v>
      </c>
      <c r="G823" s="131">
        <v>40989</v>
      </c>
      <c r="H823" s="129" t="s">
        <v>291</v>
      </c>
      <c r="I823" s="129" t="s">
        <v>442</v>
      </c>
      <c r="J823" s="129" t="s">
        <v>110</v>
      </c>
    </row>
    <row r="824" spans="1:10" x14ac:dyDescent="0.2">
      <c r="A824" s="130" t="s">
        <v>1189</v>
      </c>
      <c r="C824" s="129" t="s">
        <v>1188</v>
      </c>
      <c r="D824" s="129" t="s">
        <v>1187</v>
      </c>
      <c r="E824" s="133" t="str">
        <f t="shared" si="12"/>
        <v>てらやま たいき</v>
      </c>
      <c r="F824" s="129" t="s">
        <v>245</v>
      </c>
      <c r="G824" s="131">
        <v>39659</v>
      </c>
      <c r="H824" s="129" t="s">
        <v>589</v>
      </c>
      <c r="I824" s="129" t="s">
        <v>587</v>
      </c>
      <c r="J824" s="129" t="s">
        <v>110</v>
      </c>
    </row>
    <row r="825" spans="1:10" x14ac:dyDescent="0.2">
      <c r="A825" s="130" t="s">
        <v>1186</v>
      </c>
      <c r="C825" s="129" t="s">
        <v>1185</v>
      </c>
      <c r="D825" s="129" t="s">
        <v>1183</v>
      </c>
      <c r="E825" s="133" t="str">
        <f t="shared" si="12"/>
        <v>まつもと いちた</v>
      </c>
      <c r="F825" s="129" t="s">
        <v>138</v>
      </c>
      <c r="G825" s="131">
        <v>40893</v>
      </c>
      <c r="H825" s="129" t="s">
        <v>1184</v>
      </c>
      <c r="I825" s="129" t="s">
        <v>1182</v>
      </c>
      <c r="J825" s="129" t="s">
        <v>110</v>
      </c>
    </row>
    <row r="826" spans="1:10" x14ac:dyDescent="0.2">
      <c r="A826" s="130" t="s">
        <v>1181</v>
      </c>
      <c r="C826" s="129" t="s">
        <v>1180</v>
      </c>
      <c r="D826" s="129" t="s">
        <v>1178</v>
      </c>
      <c r="E826" s="133" t="str">
        <f t="shared" si="12"/>
        <v>ながさわ せいしろう</v>
      </c>
      <c r="F826" s="129" t="s">
        <v>138</v>
      </c>
      <c r="G826" s="131">
        <v>40855</v>
      </c>
      <c r="H826" s="129" t="s">
        <v>1179</v>
      </c>
      <c r="I826" s="129" t="s">
        <v>1177</v>
      </c>
      <c r="J826" s="129" t="s">
        <v>110</v>
      </c>
    </row>
    <row r="827" spans="1:10" x14ac:dyDescent="0.2">
      <c r="A827" s="130" t="s">
        <v>1176</v>
      </c>
      <c r="C827" s="129" t="s">
        <v>1175</v>
      </c>
      <c r="D827" s="129" t="s">
        <v>1174</v>
      </c>
      <c r="E827" s="133" t="str">
        <f t="shared" si="12"/>
        <v>かみがわ こうすけ</v>
      </c>
      <c r="F827" s="129" t="s">
        <v>420</v>
      </c>
      <c r="G827" s="131">
        <v>39633</v>
      </c>
      <c r="H827" s="129" t="s">
        <v>419</v>
      </c>
      <c r="I827" s="129" t="s">
        <v>417</v>
      </c>
      <c r="J827" s="129" t="s">
        <v>110</v>
      </c>
    </row>
    <row r="828" spans="1:10" x14ac:dyDescent="0.2">
      <c r="A828" s="130" t="s">
        <v>1173</v>
      </c>
      <c r="C828" s="129" t="s">
        <v>1172</v>
      </c>
      <c r="D828" s="129" t="s">
        <v>1171</v>
      </c>
      <c r="E828" s="133" t="str">
        <f t="shared" si="12"/>
        <v>すぎもと ゆうと</v>
      </c>
      <c r="F828" s="129" t="s">
        <v>420</v>
      </c>
      <c r="G828" s="131">
        <v>39773</v>
      </c>
      <c r="H828" s="129" t="s">
        <v>419</v>
      </c>
      <c r="I828" s="129" t="s">
        <v>417</v>
      </c>
      <c r="J828" s="129" t="s">
        <v>110</v>
      </c>
    </row>
    <row r="829" spans="1:10" x14ac:dyDescent="0.2">
      <c r="A829" s="130" t="s">
        <v>1170</v>
      </c>
      <c r="C829" s="129" t="s">
        <v>1169</v>
      </c>
      <c r="D829" s="129" t="s">
        <v>1168</v>
      </c>
      <c r="E829" s="133" t="str">
        <f t="shared" si="12"/>
        <v>ばば あつひろ</v>
      </c>
      <c r="F829" s="129" t="s">
        <v>420</v>
      </c>
      <c r="G829" s="131">
        <v>39609</v>
      </c>
      <c r="H829" s="129" t="s">
        <v>419</v>
      </c>
      <c r="I829" s="129" t="s">
        <v>1167</v>
      </c>
      <c r="J829" s="129" t="s">
        <v>110</v>
      </c>
    </row>
    <row r="830" spans="1:10" x14ac:dyDescent="0.2">
      <c r="A830" s="130" t="s">
        <v>1166</v>
      </c>
      <c r="B830" s="129">
        <v>3301176</v>
      </c>
      <c r="C830" s="129" t="s">
        <v>1165</v>
      </c>
      <c r="D830" s="129" t="s">
        <v>1164</v>
      </c>
      <c r="E830" s="133" t="str">
        <f t="shared" si="12"/>
        <v>いわき まなぶ</v>
      </c>
      <c r="F830" s="129" t="s">
        <v>138</v>
      </c>
      <c r="G830" s="131">
        <v>30501</v>
      </c>
      <c r="H830" s="129" t="s">
        <v>1163</v>
      </c>
      <c r="I830" s="129" t="s">
        <v>1163</v>
      </c>
      <c r="J830" s="129" t="s">
        <v>110</v>
      </c>
    </row>
    <row r="831" spans="1:10" x14ac:dyDescent="0.2">
      <c r="A831" s="130" t="s">
        <v>1162</v>
      </c>
      <c r="C831" s="129" t="s">
        <v>1161</v>
      </c>
      <c r="D831" s="129" t="s">
        <v>1160</v>
      </c>
      <c r="E831" s="133" t="str">
        <f t="shared" si="12"/>
        <v>つるみ まさとも</v>
      </c>
      <c r="F831" s="129" t="s">
        <v>245</v>
      </c>
      <c r="G831" s="131">
        <v>40710</v>
      </c>
      <c r="H831" s="129" t="s">
        <v>244</v>
      </c>
      <c r="I831" s="129" t="s">
        <v>242</v>
      </c>
      <c r="J831" s="129" t="s">
        <v>110</v>
      </c>
    </row>
    <row r="832" spans="1:10" x14ac:dyDescent="0.2">
      <c r="A832" s="130" t="s">
        <v>1159</v>
      </c>
      <c r="C832" s="129" t="s">
        <v>1158</v>
      </c>
      <c r="D832" s="129" t="s">
        <v>1157</v>
      </c>
      <c r="E832" s="133" t="str">
        <f t="shared" si="12"/>
        <v>やすだ やまと</v>
      </c>
      <c r="F832" s="129" t="s">
        <v>245</v>
      </c>
      <c r="G832" s="131">
        <v>40798</v>
      </c>
      <c r="H832" s="129" t="s">
        <v>244</v>
      </c>
      <c r="I832" s="129" t="s">
        <v>242</v>
      </c>
      <c r="J832" s="129" t="s">
        <v>110</v>
      </c>
    </row>
    <row r="833" spans="1:10" x14ac:dyDescent="0.2">
      <c r="A833" s="130" t="s">
        <v>1156</v>
      </c>
      <c r="C833" s="129" t="s">
        <v>1155</v>
      </c>
      <c r="D833" s="129" t="s">
        <v>1154</v>
      </c>
      <c r="E833" s="133" t="str">
        <f t="shared" si="12"/>
        <v>どいさき こうせい</v>
      </c>
      <c r="F833" s="129" t="s">
        <v>245</v>
      </c>
      <c r="G833" s="131">
        <v>40720</v>
      </c>
      <c r="H833" s="129" t="s">
        <v>244</v>
      </c>
      <c r="I833" s="129" t="s">
        <v>242</v>
      </c>
      <c r="J833" s="129" t="s">
        <v>110</v>
      </c>
    </row>
    <row r="834" spans="1:10" x14ac:dyDescent="0.2">
      <c r="A834" s="130" t="s">
        <v>1153</v>
      </c>
      <c r="C834" s="129" t="s">
        <v>1152</v>
      </c>
      <c r="D834" s="129" t="s">
        <v>1151</v>
      </c>
      <c r="E834" s="133" t="str">
        <f t="shared" ref="E834:E897" si="13">PHONETIC(D834)</f>
        <v>にいぜき しょうご</v>
      </c>
      <c r="F834" s="129" t="s">
        <v>245</v>
      </c>
      <c r="G834" s="131">
        <v>40924</v>
      </c>
      <c r="H834" s="129" t="s">
        <v>244</v>
      </c>
      <c r="I834" s="129" t="s">
        <v>242</v>
      </c>
      <c r="J834" s="129" t="s">
        <v>110</v>
      </c>
    </row>
    <row r="835" spans="1:10" x14ac:dyDescent="0.2">
      <c r="A835" s="130" t="s">
        <v>1150</v>
      </c>
      <c r="C835" s="129" t="s">
        <v>1149</v>
      </c>
      <c r="D835" s="129" t="s">
        <v>1148</v>
      </c>
      <c r="E835" s="133" t="str">
        <f t="shared" si="13"/>
        <v>あらい ゆうたろう</v>
      </c>
      <c r="F835" s="129" t="s">
        <v>150</v>
      </c>
      <c r="G835" s="131">
        <v>38417</v>
      </c>
      <c r="H835" s="129" t="s">
        <v>1125</v>
      </c>
      <c r="I835" s="129" t="s">
        <v>1123</v>
      </c>
      <c r="J835" s="129" t="s">
        <v>110</v>
      </c>
    </row>
    <row r="836" spans="1:10" x14ac:dyDescent="0.2">
      <c r="A836" s="130" t="s">
        <v>1147</v>
      </c>
      <c r="C836" s="129" t="s">
        <v>1146</v>
      </c>
      <c r="D836" s="129" t="s">
        <v>1145</v>
      </c>
      <c r="E836" s="133" t="str">
        <f t="shared" si="13"/>
        <v>みずあらい りょうや</v>
      </c>
      <c r="F836" s="129" t="s">
        <v>292</v>
      </c>
      <c r="G836" s="131">
        <v>40748</v>
      </c>
      <c r="H836" s="129" t="s">
        <v>291</v>
      </c>
      <c r="I836" s="129" t="s">
        <v>442</v>
      </c>
      <c r="J836" s="129" t="s">
        <v>110</v>
      </c>
    </row>
    <row r="837" spans="1:10" x14ac:dyDescent="0.2">
      <c r="A837" s="130" t="s">
        <v>1144</v>
      </c>
      <c r="C837" s="129" t="s">
        <v>1143</v>
      </c>
      <c r="D837" s="129" t="s">
        <v>1142</v>
      </c>
      <c r="E837" s="133" t="str">
        <f t="shared" si="13"/>
        <v>かわはら そうた</v>
      </c>
      <c r="F837" s="129" t="s">
        <v>150</v>
      </c>
      <c r="G837" s="131">
        <v>38162</v>
      </c>
      <c r="H837" s="129" t="s">
        <v>149</v>
      </c>
      <c r="I837" s="129" t="s">
        <v>147</v>
      </c>
      <c r="J837" s="129" t="s">
        <v>110</v>
      </c>
    </row>
    <row r="838" spans="1:10" x14ac:dyDescent="0.2">
      <c r="A838" s="130" t="s">
        <v>1141</v>
      </c>
      <c r="C838" s="129" t="s">
        <v>1140</v>
      </c>
      <c r="D838" s="129" t="s">
        <v>1139</v>
      </c>
      <c r="E838" s="133" t="str">
        <f t="shared" si="13"/>
        <v>あおやま ゆうき</v>
      </c>
      <c r="F838" s="129" t="s">
        <v>150</v>
      </c>
      <c r="G838" s="131">
        <v>38456</v>
      </c>
      <c r="H838" s="129" t="s">
        <v>149</v>
      </c>
      <c r="I838" s="129" t="s">
        <v>147</v>
      </c>
      <c r="J838" s="129" t="s">
        <v>110</v>
      </c>
    </row>
    <row r="839" spans="1:10" x14ac:dyDescent="0.2">
      <c r="A839" s="130" t="s">
        <v>1138</v>
      </c>
      <c r="C839" s="129" t="s">
        <v>1137</v>
      </c>
      <c r="D839" s="129" t="s">
        <v>1136</v>
      </c>
      <c r="E839" s="133" t="str">
        <f t="shared" si="13"/>
        <v>にしやま たいき</v>
      </c>
      <c r="F839" s="129" t="s">
        <v>150</v>
      </c>
      <c r="G839" s="131">
        <v>37991</v>
      </c>
      <c r="H839" s="129" t="s">
        <v>149</v>
      </c>
      <c r="I839" s="129" t="s">
        <v>147</v>
      </c>
      <c r="J839" s="129" t="s">
        <v>110</v>
      </c>
    </row>
    <row r="840" spans="1:10" x14ac:dyDescent="0.2">
      <c r="A840" s="130" t="s">
        <v>1135</v>
      </c>
      <c r="C840" s="129" t="s">
        <v>1134</v>
      </c>
      <c r="D840" s="129" t="s">
        <v>1132</v>
      </c>
      <c r="E840" s="133" t="str">
        <f t="shared" si="13"/>
        <v>まるやま ゆうが</v>
      </c>
      <c r="F840" s="129" t="s">
        <v>132</v>
      </c>
      <c r="G840" s="131">
        <v>40850</v>
      </c>
      <c r="H840" s="129" t="s">
        <v>1133</v>
      </c>
      <c r="I840" s="129" t="s">
        <v>1131</v>
      </c>
      <c r="J840" s="129" t="s">
        <v>110</v>
      </c>
    </row>
    <row r="841" spans="1:10" x14ac:dyDescent="0.2">
      <c r="A841" s="130" t="s">
        <v>1130</v>
      </c>
      <c r="C841" s="129" t="s">
        <v>1129</v>
      </c>
      <c r="D841" s="129" t="s">
        <v>1128</v>
      </c>
      <c r="E841" s="133" t="str">
        <f t="shared" si="13"/>
        <v>やまもと けいた</v>
      </c>
      <c r="F841" s="129" t="s">
        <v>150</v>
      </c>
      <c r="G841" s="131">
        <v>38374</v>
      </c>
      <c r="H841" s="129" t="s">
        <v>1125</v>
      </c>
      <c r="I841" s="129" t="s">
        <v>1123</v>
      </c>
      <c r="J841" s="129" t="s">
        <v>110</v>
      </c>
    </row>
    <row r="842" spans="1:10" x14ac:dyDescent="0.2">
      <c r="A842" s="130" t="s">
        <v>1127</v>
      </c>
      <c r="C842" s="129" t="s">
        <v>1126</v>
      </c>
      <c r="D842" s="129" t="s">
        <v>1124</v>
      </c>
      <c r="E842" s="133" t="str">
        <f t="shared" si="13"/>
        <v>おいかわ ゆう</v>
      </c>
      <c r="F842" s="129" t="s">
        <v>150</v>
      </c>
      <c r="G842" s="131">
        <v>38160</v>
      </c>
      <c r="H842" s="129" t="s">
        <v>1125</v>
      </c>
      <c r="I842" s="129" t="s">
        <v>1123</v>
      </c>
      <c r="J842" s="129" t="s">
        <v>110</v>
      </c>
    </row>
    <row r="843" spans="1:10" x14ac:dyDescent="0.2">
      <c r="A843" s="130" t="s">
        <v>1122</v>
      </c>
      <c r="C843" s="129" t="s">
        <v>1121</v>
      </c>
      <c r="D843" s="129" t="s">
        <v>1120</v>
      </c>
      <c r="E843" s="133" t="str">
        <f t="shared" si="13"/>
        <v>なぐも あさひ</v>
      </c>
      <c r="F843" s="129" t="s">
        <v>132</v>
      </c>
      <c r="G843" s="131">
        <v>40368</v>
      </c>
      <c r="H843" s="129" t="s">
        <v>1117</v>
      </c>
      <c r="I843" s="129" t="s">
        <v>1115</v>
      </c>
      <c r="J843" s="129" t="s">
        <v>110</v>
      </c>
    </row>
    <row r="844" spans="1:10" x14ac:dyDescent="0.2">
      <c r="A844" s="130" t="s">
        <v>1119</v>
      </c>
      <c r="C844" s="129" t="s">
        <v>1118</v>
      </c>
      <c r="D844" s="129" t="s">
        <v>1116</v>
      </c>
      <c r="E844" s="133" t="str">
        <f t="shared" si="13"/>
        <v>なぐも はるひ</v>
      </c>
      <c r="F844" s="129" t="s">
        <v>132</v>
      </c>
      <c r="G844" s="131">
        <v>40368</v>
      </c>
      <c r="H844" s="129" t="s">
        <v>1117</v>
      </c>
      <c r="I844" s="129" t="s">
        <v>1115</v>
      </c>
      <c r="J844" s="129" t="s">
        <v>110</v>
      </c>
    </row>
    <row r="845" spans="1:10" x14ac:dyDescent="0.2">
      <c r="A845" s="130" t="s">
        <v>1114</v>
      </c>
      <c r="C845" s="129" t="s">
        <v>1113</v>
      </c>
      <c r="D845" s="129" t="s">
        <v>1112</v>
      </c>
      <c r="E845" s="133" t="str">
        <f t="shared" si="13"/>
        <v>たぐち ゆうと</v>
      </c>
      <c r="F845" s="129" t="s">
        <v>461</v>
      </c>
      <c r="G845" s="131">
        <v>33447</v>
      </c>
      <c r="H845" s="129" t="s">
        <v>460</v>
      </c>
      <c r="I845" s="129" t="s">
        <v>458</v>
      </c>
      <c r="J845" s="129" t="s">
        <v>110</v>
      </c>
    </row>
    <row r="846" spans="1:10" x14ac:dyDescent="0.2">
      <c r="A846" s="130" t="s">
        <v>1111</v>
      </c>
      <c r="C846" s="129" t="s">
        <v>1110</v>
      </c>
      <c r="D846" s="129" t="s">
        <v>1109</v>
      </c>
      <c r="E846" s="133" t="str">
        <f t="shared" si="13"/>
        <v>かまいし ゆき</v>
      </c>
      <c r="F846" s="129" t="s">
        <v>461</v>
      </c>
      <c r="G846" s="131">
        <v>40889</v>
      </c>
      <c r="H846" s="129" t="s">
        <v>1106</v>
      </c>
      <c r="I846" s="129" t="s">
        <v>1104</v>
      </c>
      <c r="J846" s="129" t="s">
        <v>110</v>
      </c>
    </row>
    <row r="847" spans="1:10" x14ac:dyDescent="0.2">
      <c r="A847" s="130" t="s">
        <v>1108</v>
      </c>
      <c r="C847" s="129" t="s">
        <v>1107</v>
      </c>
      <c r="D847" s="129" t="s">
        <v>1105</v>
      </c>
      <c r="E847" s="133" t="str">
        <f t="shared" si="13"/>
        <v>しらはた こうせい</v>
      </c>
      <c r="F847" s="129" t="s">
        <v>461</v>
      </c>
      <c r="G847" s="131">
        <v>40641</v>
      </c>
      <c r="H847" s="129" t="s">
        <v>1106</v>
      </c>
      <c r="I847" s="129" t="s">
        <v>1104</v>
      </c>
      <c r="J847" s="129" t="s">
        <v>110</v>
      </c>
    </row>
    <row r="848" spans="1:10" x14ac:dyDescent="0.2">
      <c r="A848" s="130" t="s">
        <v>1103</v>
      </c>
      <c r="C848" s="129" t="s">
        <v>1102</v>
      </c>
      <c r="D848" s="129" t="s">
        <v>1100</v>
      </c>
      <c r="E848" s="133" t="str">
        <f t="shared" si="13"/>
        <v>あおき つぐひ</v>
      </c>
      <c r="F848" s="129" t="s">
        <v>338</v>
      </c>
      <c r="G848" s="131">
        <v>41001</v>
      </c>
      <c r="H848" s="129" t="s">
        <v>1101</v>
      </c>
      <c r="I848" s="129" t="s">
        <v>1099</v>
      </c>
      <c r="J848" s="129" t="s">
        <v>110</v>
      </c>
    </row>
    <row r="849" spans="1:10" x14ac:dyDescent="0.2">
      <c r="A849" s="130" t="s">
        <v>1098</v>
      </c>
      <c r="C849" s="129" t="s">
        <v>1097</v>
      </c>
      <c r="D849" s="129" t="s">
        <v>1096</v>
      </c>
      <c r="E849" s="133" t="str">
        <f t="shared" si="13"/>
        <v>さいとう しょうま</v>
      </c>
      <c r="F849" s="129" t="s">
        <v>338</v>
      </c>
      <c r="G849" s="131">
        <v>41089</v>
      </c>
      <c r="H849" s="129" t="s">
        <v>892</v>
      </c>
      <c r="I849" s="129" t="s">
        <v>1095</v>
      </c>
      <c r="J849" s="129" t="s">
        <v>110</v>
      </c>
    </row>
    <row r="850" spans="1:10" x14ac:dyDescent="0.2">
      <c r="A850" s="130" t="s">
        <v>1094</v>
      </c>
      <c r="C850" s="129" t="s">
        <v>1093</v>
      </c>
      <c r="D850" s="129" t="s">
        <v>1092</v>
      </c>
      <c r="E850" s="133" t="str">
        <f t="shared" si="13"/>
        <v>くらみつ まさき</v>
      </c>
      <c r="F850" s="129" t="s">
        <v>150</v>
      </c>
      <c r="G850" s="131">
        <v>38669</v>
      </c>
      <c r="H850" s="129" t="s">
        <v>842</v>
      </c>
      <c r="I850" s="129" t="s">
        <v>840</v>
      </c>
      <c r="J850" s="129" t="s">
        <v>110</v>
      </c>
    </row>
    <row r="851" spans="1:10" x14ac:dyDescent="0.2">
      <c r="A851" s="130" t="s">
        <v>1091</v>
      </c>
      <c r="C851" s="129" t="s">
        <v>1090</v>
      </c>
      <c r="D851" s="129" t="s">
        <v>1088</v>
      </c>
      <c r="E851" s="133" t="str">
        <f t="shared" si="13"/>
        <v>ひめの せいや</v>
      </c>
      <c r="F851" s="129" t="s">
        <v>138</v>
      </c>
      <c r="G851" s="131">
        <v>41077</v>
      </c>
      <c r="H851" s="129" t="s">
        <v>1089</v>
      </c>
      <c r="I851" s="129" t="s">
        <v>1087</v>
      </c>
      <c r="J851" s="129" t="s">
        <v>110</v>
      </c>
    </row>
    <row r="852" spans="1:10" x14ac:dyDescent="0.2">
      <c r="A852" s="130" t="s">
        <v>1086</v>
      </c>
      <c r="C852" s="129" t="s">
        <v>1085</v>
      </c>
      <c r="D852" s="129" t="s">
        <v>1084</v>
      </c>
      <c r="E852" s="133" t="str">
        <f t="shared" si="13"/>
        <v>やまだ しりゅう</v>
      </c>
      <c r="F852" s="129" t="s">
        <v>429</v>
      </c>
      <c r="G852" s="131">
        <v>41221</v>
      </c>
      <c r="H852" s="129" t="s">
        <v>1078</v>
      </c>
      <c r="I852" s="129" t="s">
        <v>1076</v>
      </c>
      <c r="J852" s="129" t="s">
        <v>110</v>
      </c>
    </row>
    <row r="853" spans="1:10" x14ac:dyDescent="0.2">
      <c r="A853" s="130" t="s">
        <v>1083</v>
      </c>
      <c r="C853" s="129" t="s">
        <v>1082</v>
      </c>
      <c r="D853" s="129" t="s">
        <v>1081</v>
      </c>
      <c r="E853" s="133" t="str">
        <f t="shared" si="13"/>
        <v>のだがしら そうすけ</v>
      </c>
      <c r="F853" s="129" t="s">
        <v>429</v>
      </c>
      <c r="G853" s="131">
        <v>41316</v>
      </c>
      <c r="H853" s="129" t="s">
        <v>1078</v>
      </c>
      <c r="I853" s="129" t="s">
        <v>1076</v>
      </c>
      <c r="J853" s="129" t="s">
        <v>110</v>
      </c>
    </row>
    <row r="854" spans="1:10" x14ac:dyDescent="0.2">
      <c r="A854" s="130" t="s">
        <v>1080</v>
      </c>
      <c r="C854" s="129" t="s">
        <v>1079</v>
      </c>
      <c r="D854" s="129" t="s">
        <v>1077</v>
      </c>
      <c r="E854" s="133" t="str">
        <f t="shared" si="13"/>
        <v>くぼた ひろと</v>
      </c>
      <c r="F854" s="129" t="s">
        <v>429</v>
      </c>
      <c r="G854" s="131">
        <v>41033</v>
      </c>
      <c r="H854" s="129" t="s">
        <v>1078</v>
      </c>
      <c r="I854" s="129" t="s">
        <v>1076</v>
      </c>
      <c r="J854" s="129" t="s">
        <v>110</v>
      </c>
    </row>
    <row r="855" spans="1:10" x14ac:dyDescent="0.2">
      <c r="A855" s="130" t="s">
        <v>1075</v>
      </c>
      <c r="C855" s="129" t="s">
        <v>1074</v>
      </c>
      <c r="D855" s="129" t="s">
        <v>1072</v>
      </c>
      <c r="E855" s="133" t="str">
        <f t="shared" si="13"/>
        <v>いたもと れいと</v>
      </c>
      <c r="F855" s="129" t="s">
        <v>1037</v>
      </c>
      <c r="G855" s="131">
        <v>41220</v>
      </c>
      <c r="H855" s="129" t="s">
        <v>1073</v>
      </c>
      <c r="I855" s="129" t="s">
        <v>1071</v>
      </c>
      <c r="J855" s="129" t="s">
        <v>110</v>
      </c>
    </row>
    <row r="856" spans="1:10" x14ac:dyDescent="0.2">
      <c r="A856" s="130" t="s">
        <v>1070</v>
      </c>
      <c r="C856" s="129" t="s">
        <v>1069</v>
      </c>
      <c r="D856" s="129" t="s">
        <v>1068</v>
      </c>
      <c r="E856" s="133" t="str">
        <f t="shared" si="13"/>
        <v>はたけやま てつろう</v>
      </c>
      <c r="F856" s="129" t="s">
        <v>150</v>
      </c>
      <c r="G856" s="131">
        <v>38917</v>
      </c>
      <c r="H856" s="129" t="s">
        <v>887</v>
      </c>
      <c r="I856" s="129" t="s">
        <v>885</v>
      </c>
      <c r="J856" s="129" t="s">
        <v>110</v>
      </c>
    </row>
    <row r="857" spans="1:10" x14ac:dyDescent="0.2">
      <c r="A857" s="130" t="s">
        <v>1067</v>
      </c>
      <c r="C857" s="129" t="s">
        <v>1066</v>
      </c>
      <c r="D857" s="129" t="s">
        <v>1064</v>
      </c>
      <c r="E857" s="133" t="str">
        <f t="shared" si="13"/>
        <v>むらやま みきと</v>
      </c>
      <c r="F857" s="129" t="s">
        <v>338</v>
      </c>
      <c r="G857" s="131">
        <v>40039</v>
      </c>
      <c r="H857" s="129" t="s">
        <v>1065</v>
      </c>
      <c r="I857" s="129" t="s">
        <v>1063</v>
      </c>
      <c r="J857" s="129" t="s">
        <v>110</v>
      </c>
    </row>
    <row r="858" spans="1:10" x14ac:dyDescent="0.2">
      <c r="A858" s="130" t="s">
        <v>1062</v>
      </c>
      <c r="C858" s="129" t="s">
        <v>1061</v>
      </c>
      <c r="D858" s="129" t="s">
        <v>1060</v>
      </c>
      <c r="E858" s="133" t="str">
        <f t="shared" si="13"/>
        <v>はしもと こうき</v>
      </c>
      <c r="F858" s="129" t="s">
        <v>150</v>
      </c>
      <c r="G858" s="131">
        <v>38924</v>
      </c>
      <c r="H858" s="129" t="s">
        <v>842</v>
      </c>
      <c r="I858" s="129" t="s">
        <v>840</v>
      </c>
      <c r="J858" s="129" t="s">
        <v>110</v>
      </c>
    </row>
    <row r="859" spans="1:10" x14ac:dyDescent="0.2">
      <c r="A859" s="130" t="s">
        <v>1059</v>
      </c>
      <c r="C859" s="129" t="s">
        <v>1058</v>
      </c>
      <c r="D859" s="129" t="s">
        <v>1057</v>
      </c>
      <c r="E859" s="133" t="str">
        <f t="shared" si="13"/>
        <v>やまだ さとり</v>
      </c>
      <c r="F859" s="129" t="s">
        <v>150</v>
      </c>
      <c r="G859" s="131">
        <v>38729</v>
      </c>
      <c r="H859" s="129" t="s">
        <v>814</v>
      </c>
      <c r="I859" s="129" t="s">
        <v>812</v>
      </c>
      <c r="J859" s="129" t="s">
        <v>110</v>
      </c>
    </row>
    <row r="860" spans="1:10" x14ac:dyDescent="0.2">
      <c r="A860" s="130" t="s">
        <v>1056</v>
      </c>
      <c r="C860" s="129" t="s">
        <v>1055</v>
      </c>
      <c r="D860" s="129" t="s">
        <v>1054</v>
      </c>
      <c r="E860" s="133" t="str">
        <f t="shared" si="13"/>
        <v>みやじま たくと</v>
      </c>
      <c r="F860" s="129" t="s">
        <v>338</v>
      </c>
      <c r="G860" s="131">
        <v>41180</v>
      </c>
      <c r="H860" s="129" t="s">
        <v>1018</v>
      </c>
      <c r="I860" s="129" t="s">
        <v>1016</v>
      </c>
      <c r="J860" s="129" t="s">
        <v>110</v>
      </c>
    </row>
    <row r="861" spans="1:10" x14ac:dyDescent="0.2">
      <c r="A861" s="130" t="s">
        <v>1053</v>
      </c>
      <c r="C861" s="129" t="s">
        <v>1052</v>
      </c>
      <c r="D861" s="129" t="s">
        <v>1050</v>
      </c>
      <c r="E861" s="133" t="str">
        <f t="shared" si="13"/>
        <v>ふかや いちか</v>
      </c>
      <c r="F861" s="129" t="s">
        <v>944</v>
      </c>
      <c r="G861" s="131">
        <v>41142</v>
      </c>
      <c r="H861" s="129" t="s">
        <v>1051</v>
      </c>
      <c r="I861" s="129" t="s">
        <v>1049</v>
      </c>
      <c r="J861" s="129" t="s">
        <v>110</v>
      </c>
    </row>
    <row r="862" spans="1:10" x14ac:dyDescent="0.2">
      <c r="A862" s="130" t="s">
        <v>1048</v>
      </c>
      <c r="C862" s="129" t="s">
        <v>1047</v>
      </c>
      <c r="D862" s="129" t="s">
        <v>1044</v>
      </c>
      <c r="E862" s="133" t="str">
        <f t="shared" si="13"/>
        <v>ひらばやし しげと</v>
      </c>
      <c r="F862" s="129" t="s">
        <v>1046</v>
      </c>
      <c r="G862" s="131">
        <v>41032</v>
      </c>
      <c r="H862" s="129" t="s">
        <v>1045</v>
      </c>
      <c r="I862" s="129" t="s">
        <v>1043</v>
      </c>
      <c r="J862" s="129" t="s">
        <v>110</v>
      </c>
    </row>
    <row r="863" spans="1:10" x14ac:dyDescent="0.2">
      <c r="A863" s="130" t="s">
        <v>1042</v>
      </c>
      <c r="C863" s="129" t="s">
        <v>1041</v>
      </c>
      <c r="D863" s="129" t="s">
        <v>1040</v>
      </c>
      <c r="E863" s="133" t="str">
        <f t="shared" si="13"/>
        <v>まつなか かなめ</v>
      </c>
      <c r="F863" s="129" t="s">
        <v>338</v>
      </c>
      <c r="G863" s="131">
        <v>41169</v>
      </c>
      <c r="H863" s="129" t="s">
        <v>1023</v>
      </c>
      <c r="I863" s="129" t="s">
        <v>1021</v>
      </c>
      <c r="J863" s="129" t="s">
        <v>110</v>
      </c>
    </row>
    <row r="864" spans="1:10" x14ac:dyDescent="0.2">
      <c r="A864" s="130" t="s">
        <v>1039</v>
      </c>
      <c r="C864" s="129" t="s">
        <v>1038</v>
      </c>
      <c r="D864" s="129" t="s">
        <v>1035</v>
      </c>
      <c r="E864" s="133" t="str">
        <f t="shared" si="13"/>
        <v>もりした はると</v>
      </c>
      <c r="F864" s="129" t="s">
        <v>1037</v>
      </c>
      <c r="G864" s="131">
        <v>41305</v>
      </c>
      <c r="H864" s="129" t="s">
        <v>1036</v>
      </c>
      <c r="I864" s="129" t="s">
        <v>1034</v>
      </c>
      <c r="J864" s="129" t="s">
        <v>110</v>
      </c>
    </row>
    <row r="865" spans="1:10" x14ac:dyDescent="0.2">
      <c r="A865" s="130" t="s">
        <v>1033</v>
      </c>
      <c r="C865" s="129" t="s">
        <v>1032</v>
      </c>
      <c r="D865" s="129" t="s">
        <v>1030</v>
      </c>
      <c r="E865" s="133" t="str">
        <f t="shared" si="13"/>
        <v>かわべ てった</v>
      </c>
      <c r="F865" s="129" t="s">
        <v>338</v>
      </c>
      <c r="G865" s="131">
        <v>40850</v>
      </c>
      <c r="H865" s="129" t="s">
        <v>1031</v>
      </c>
      <c r="I865" s="129" t="s">
        <v>1029</v>
      </c>
      <c r="J865" s="129" t="s">
        <v>110</v>
      </c>
    </row>
    <row r="866" spans="1:10" x14ac:dyDescent="0.2">
      <c r="A866" s="130" t="s">
        <v>1028</v>
      </c>
      <c r="C866" s="129" t="s">
        <v>1027</v>
      </c>
      <c r="D866" s="129" t="s">
        <v>1026</v>
      </c>
      <c r="E866" s="133" t="str">
        <f t="shared" si="13"/>
        <v>こばやし たつき</v>
      </c>
      <c r="F866" s="129" t="s">
        <v>338</v>
      </c>
      <c r="G866" s="131">
        <v>41254</v>
      </c>
      <c r="H866" s="129" t="s">
        <v>1018</v>
      </c>
      <c r="I866" s="129" t="s">
        <v>1016</v>
      </c>
      <c r="J866" s="129" t="s">
        <v>110</v>
      </c>
    </row>
    <row r="867" spans="1:10" x14ac:dyDescent="0.2">
      <c r="A867" s="130" t="s">
        <v>1025</v>
      </c>
      <c r="C867" s="129" t="s">
        <v>1024</v>
      </c>
      <c r="D867" s="129" t="s">
        <v>1022</v>
      </c>
      <c r="E867" s="133" t="str">
        <f t="shared" si="13"/>
        <v>やまもと かんたろう</v>
      </c>
      <c r="F867" s="129" t="s">
        <v>338</v>
      </c>
      <c r="G867" s="131">
        <v>41266</v>
      </c>
      <c r="H867" s="129" t="s">
        <v>1023</v>
      </c>
      <c r="I867" s="129" t="s">
        <v>1021</v>
      </c>
      <c r="J867" s="129" t="s">
        <v>110</v>
      </c>
    </row>
    <row r="868" spans="1:10" x14ac:dyDescent="0.2">
      <c r="A868" s="130" t="s">
        <v>1020</v>
      </c>
      <c r="C868" s="129" t="s">
        <v>1019</v>
      </c>
      <c r="D868" s="129" t="s">
        <v>1017</v>
      </c>
      <c r="E868" s="133" t="str">
        <f t="shared" si="13"/>
        <v>ゆもと そう</v>
      </c>
      <c r="F868" s="129" t="s">
        <v>338</v>
      </c>
      <c r="G868" s="131">
        <v>41161</v>
      </c>
      <c r="H868" s="129" t="s">
        <v>1018</v>
      </c>
      <c r="I868" s="129" t="s">
        <v>1016</v>
      </c>
      <c r="J868" s="129" t="s">
        <v>110</v>
      </c>
    </row>
    <row r="869" spans="1:10" x14ac:dyDescent="0.2">
      <c r="A869" s="130" t="s">
        <v>1015</v>
      </c>
      <c r="C869" s="129" t="s">
        <v>1014</v>
      </c>
      <c r="D869" s="129" t="s">
        <v>1013</v>
      </c>
      <c r="E869" s="133" t="str">
        <f t="shared" si="13"/>
        <v>いずまる りょう</v>
      </c>
      <c r="F869" s="129" t="s">
        <v>150</v>
      </c>
      <c r="G869" s="131">
        <v>39095</v>
      </c>
      <c r="H869" s="129" t="s">
        <v>1001</v>
      </c>
      <c r="I869" s="129" t="s">
        <v>999</v>
      </c>
      <c r="J869" s="129" t="s">
        <v>110</v>
      </c>
    </row>
    <row r="870" spans="1:10" x14ac:dyDescent="0.2">
      <c r="A870" s="130" t="s">
        <v>1012</v>
      </c>
      <c r="C870" s="129" t="s">
        <v>1011</v>
      </c>
      <c r="D870" s="129" t="s">
        <v>1010</v>
      </c>
      <c r="E870" s="133" t="str">
        <f t="shared" si="13"/>
        <v>おおはら けんや</v>
      </c>
      <c r="F870" s="129" t="s">
        <v>150</v>
      </c>
      <c r="G870" s="131">
        <v>39054</v>
      </c>
      <c r="H870" s="129" t="s">
        <v>1001</v>
      </c>
      <c r="I870" s="129" t="s">
        <v>999</v>
      </c>
      <c r="J870" s="129" t="s">
        <v>110</v>
      </c>
    </row>
    <row r="871" spans="1:10" x14ac:dyDescent="0.2">
      <c r="A871" s="130" t="s">
        <v>1009</v>
      </c>
      <c r="C871" s="129" t="s">
        <v>1008</v>
      </c>
      <c r="D871" s="129" t="s">
        <v>1007</v>
      </c>
      <c r="E871" s="133" t="str">
        <f t="shared" si="13"/>
        <v>みなみ こうた</v>
      </c>
      <c r="F871" s="129" t="s">
        <v>150</v>
      </c>
      <c r="G871" s="131">
        <v>38942</v>
      </c>
      <c r="H871" s="129" t="s">
        <v>1001</v>
      </c>
      <c r="I871" s="129" t="s">
        <v>999</v>
      </c>
      <c r="J871" s="129" t="s">
        <v>110</v>
      </c>
    </row>
    <row r="872" spans="1:10" x14ac:dyDescent="0.2">
      <c r="A872" s="130" t="s">
        <v>1006</v>
      </c>
      <c r="C872" s="129" t="s">
        <v>1005</v>
      </c>
      <c r="D872" s="129" t="s">
        <v>1004</v>
      </c>
      <c r="E872" s="133" t="str">
        <f t="shared" si="13"/>
        <v>ひらた しんいちろう</v>
      </c>
      <c r="F872" s="129" t="s">
        <v>150</v>
      </c>
      <c r="G872" s="131">
        <v>39083</v>
      </c>
      <c r="H872" s="129" t="s">
        <v>1001</v>
      </c>
      <c r="I872" s="129" t="s">
        <v>999</v>
      </c>
      <c r="J872" s="129" t="s">
        <v>110</v>
      </c>
    </row>
    <row r="873" spans="1:10" x14ac:dyDescent="0.2">
      <c r="A873" s="130" t="s">
        <v>1003</v>
      </c>
      <c r="C873" s="129" t="s">
        <v>1002</v>
      </c>
      <c r="D873" s="129" t="s">
        <v>1000</v>
      </c>
      <c r="E873" s="133" t="str">
        <f t="shared" si="13"/>
        <v>やまぐち ひろと</v>
      </c>
      <c r="F873" s="129" t="s">
        <v>150</v>
      </c>
      <c r="G873" s="131">
        <v>38825</v>
      </c>
      <c r="H873" s="129" t="s">
        <v>1001</v>
      </c>
      <c r="I873" s="129" t="s">
        <v>999</v>
      </c>
      <c r="J873" s="129" t="s">
        <v>110</v>
      </c>
    </row>
    <row r="874" spans="1:10" x14ac:dyDescent="0.2">
      <c r="A874" s="130" t="s">
        <v>998</v>
      </c>
      <c r="C874" s="129" t="s">
        <v>997</v>
      </c>
      <c r="D874" s="129" t="s">
        <v>996</v>
      </c>
      <c r="E874" s="133" t="str">
        <f t="shared" si="13"/>
        <v>たかはし あきと</v>
      </c>
      <c r="F874" s="129" t="s">
        <v>150</v>
      </c>
      <c r="G874" s="131">
        <v>39004</v>
      </c>
      <c r="H874" s="129" t="s">
        <v>986</v>
      </c>
      <c r="I874" s="129" t="s">
        <v>984</v>
      </c>
      <c r="J874" s="129" t="s">
        <v>110</v>
      </c>
    </row>
    <row r="875" spans="1:10" x14ac:dyDescent="0.2">
      <c r="A875" s="130" t="s">
        <v>995</v>
      </c>
      <c r="C875" s="129" t="s">
        <v>994</v>
      </c>
      <c r="D875" s="129" t="s">
        <v>993</v>
      </c>
      <c r="E875" s="133" t="str">
        <f t="shared" si="13"/>
        <v>まとば まさずみ</v>
      </c>
      <c r="F875" s="129" t="s">
        <v>150</v>
      </c>
      <c r="G875" s="131">
        <v>38495</v>
      </c>
      <c r="H875" s="129" t="s">
        <v>887</v>
      </c>
      <c r="I875" s="129" t="s">
        <v>989</v>
      </c>
      <c r="J875" s="129" t="s">
        <v>110</v>
      </c>
    </row>
    <row r="876" spans="1:10" x14ac:dyDescent="0.2">
      <c r="A876" s="130" t="s">
        <v>992</v>
      </c>
      <c r="C876" s="129" t="s">
        <v>991</v>
      </c>
      <c r="D876" s="129" t="s">
        <v>990</v>
      </c>
      <c r="E876" s="133" t="str">
        <f t="shared" si="13"/>
        <v>みずたに いぶき</v>
      </c>
      <c r="F876" s="129" t="s">
        <v>150</v>
      </c>
      <c r="G876" s="131">
        <v>38980</v>
      </c>
      <c r="H876" s="129" t="s">
        <v>887</v>
      </c>
      <c r="I876" s="129" t="s">
        <v>989</v>
      </c>
      <c r="J876" s="129" t="s">
        <v>110</v>
      </c>
    </row>
    <row r="877" spans="1:10" x14ac:dyDescent="0.2">
      <c r="A877" s="130" t="s">
        <v>988</v>
      </c>
      <c r="C877" s="129" t="s">
        <v>987</v>
      </c>
      <c r="D877" s="129" t="s">
        <v>985</v>
      </c>
      <c r="E877" s="133" t="str">
        <f t="shared" si="13"/>
        <v>おかだ たくみ</v>
      </c>
      <c r="F877" s="129" t="s">
        <v>150</v>
      </c>
      <c r="G877" s="131">
        <v>38982</v>
      </c>
      <c r="H877" s="129" t="s">
        <v>986</v>
      </c>
      <c r="I877" s="129" t="s">
        <v>984</v>
      </c>
      <c r="J877" s="129" t="s">
        <v>110</v>
      </c>
    </row>
    <row r="878" spans="1:10" x14ac:dyDescent="0.2">
      <c r="A878" s="130" t="s">
        <v>983</v>
      </c>
      <c r="B878" s="129">
        <v>3301143</v>
      </c>
      <c r="C878" s="129" t="s">
        <v>982</v>
      </c>
      <c r="D878" s="129" t="s">
        <v>980</v>
      </c>
      <c r="E878" s="133" t="str">
        <f t="shared" si="13"/>
        <v>かねむら こうた</v>
      </c>
      <c r="F878" s="129" t="s">
        <v>150</v>
      </c>
      <c r="G878" s="131">
        <v>38844</v>
      </c>
      <c r="H878" s="129" t="s">
        <v>981</v>
      </c>
      <c r="I878" s="129" t="s">
        <v>979</v>
      </c>
      <c r="J878" s="129" t="s">
        <v>110</v>
      </c>
    </row>
    <row r="879" spans="1:10" x14ac:dyDescent="0.2">
      <c r="A879" s="130" t="s">
        <v>978</v>
      </c>
      <c r="C879" s="129" t="s">
        <v>977</v>
      </c>
      <c r="D879" s="129" t="s">
        <v>976</v>
      </c>
      <c r="E879" s="133" t="str">
        <f t="shared" si="13"/>
        <v>すずき りゅうのすけ</v>
      </c>
      <c r="F879" s="129" t="s">
        <v>150</v>
      </c>
      <c r="G879" s="131">
        <v>39083</v>
      </c>
      <c r="H879" s="129" t="s">
        <v>552</v>
      </c>
      <c r="I879" s="129" t="s">
        <v>975</v>
      </c>
      <c r="J879" s="129" t="s">
        <v>110</v>
      </c>
    </row>
    <row r="880" spans="1:10" x14ac:dyDescent="0.2">
      <c r="A880" s="130" t="s">
        <v>974</v>
      </c>
      <c r="C880" s="129" t="s">
        <v>973</v>
      </c>
      <c r="D880" s="129" t="s">
        <v>972</v>
      </c>
      <c r="E880" s="133" t="str">
        <f t="shared" si="13"/>
        <v>たけうち しんや</v>
      </c>
      <c r="F880" s="129" t="s">
        <v>150</v>
      </c>
      <c r="G880" s="131">
        <v>39002</v>
      </c>
      <c r="H880" s="129" t="s">
        <v>969</v>
      </c>
      <c r="I880" s="129" t="s">
        <v>967</v>
      </c>
      <c r="J880" s="129" t="s">
        <v>110</v>
      </c>
    </row>
    <row r="881" spans="1:10" x14ac:dyDescent="0.2">
      <c r="A881" s="130" t="s">
        <v>971</v>
      </c>
      <c r="C881" s="129" t="s">
        <v>970</v>
      </c>
      <c r="D881" s="129" t="s">
        <v>968</v>
      </c>
      <c r="E881" s="133" t="str">
        <f t="shared" si="13"/>
        <v>どい かいしん</v>
      </c>
      <c r="F881" s="129" t="s">
        <v>150</v>
      </c>
      <c r="G881" s="131">
        <v>38718</v>
      </c>
      <c r="H881" s="129" t="s">
        <v>969</v>
      </c>
      <c r="I881" s="129" t="s">
        <v>967</v>
      </c>
      <c r="J881" s="129" t="s">
        <v>110</v>
      </c>
    </row>
    <row r="882" spans="1:10" x14ac:dyDescent="0.2">
      <c r="A882" s="130" t="s">
        <v>966</v>
      </c>
      <c r="C882" s="129" t="s">
        <v>965</v>
      </c>
      <c r="D882" s="129" t="s">
        <v>964</v>
      </c>
      <c r="E882" s="133" t="str">
        <f t="shared" si="13"/>
        <v>かんばら ゆう</v>
      </c>
      <c r="F882" s="129" t="s">
        <v>150</v>
      </c>
      <c r="G882" s="131">
        <v>38049</v>
      </c>
      <c r="H882" s="129" t="s">
        <v>343</v>
      </c>
      <c r="I882" s="129" t="s">
        <v>341</v>
      </c>
      <c r="J882" s="129" t="s">
        <v>110</v>
      </c>
    </row>
    <row r="883" spans="1:10" x14ac:dyDescent="0.2">
      <c r="A883" s="130" t="s">
        <v>963</v>
      </c>
      <c r="B883" s="129">
        <v>3301148</v>
      </c>
      <c r="C883" s="129" t="s">
        <v>962</v>
      </c>
      <c r="D883" s="129" t="s">
        <v>960</v>
      </c>
      <c r="E883" s="133" t="str">
        <f t="shared" si="13"/>
        <v>おく りゅうのすけ</v>
      </c>
      <c r="F883" s="129" t="s">
        <v>150</v>
      </c>
      <c r="G883" s="131">
        <v>38751</v>
      </c>
      <c r="H883" s="129" t="s">
        <v>961</v>
      </c>
      <c r="I883" s="129" t="s">
        <v>959</v>
      </c>
      <c r="J883" s="129" t="s">
        <v>110</v>
      </c>
    </row>
    <row r="884" spans="1:10" x14ac:dyDescent="0.2">
      <c r="A884" s="130" t="s">
        <v>958</v>
      </c>
      <c r="C884" s="129" t="s">
        <v>957</v>
      </c>
      <c r="D884" s="129" t="s">
        <v>956</v>
      </c>
      <c r="E884" s="133" t="str">
        <f t="shared" si="13"/>
        <v>むらせ ゆうひ</v>
      </c>
      <c r="F884" s="129" t="s">
        <v>150</v>
      </c>
      <c r="G884" s="131">
        <v>38439</v>
      </c>
      <c r="H884" s="129" t="s">
        <v>175</v>
      </c>
      <c r="I884" s="129" t="s">
        <v>173</v>
      </c>
      <c r="J884" s="129" t="s">
        <v>110</v>
      </c>
    </row>
    <row r="885" spans="1:10" x14ac:dyDescent="0.2">
      <c r="A885" s="130" t="s">
        <v>955</v>
      </c>
      <c r="C885" s="129" t="s">
        <v>954</v>
      </c>
      <c r="D885" s="129" t="s">
        <v>953</v>
      </c>
      <c r="E885" s="133" t="str">
        <f t="shared" si="13"/>
        <v>のはら なおき</v>
      </c>
      <c r="F885" s="129" t="s">
        <v>150</v>
      </c>
      <c r="G885" s="131">
        <v>39036</v>
      </c>
      <c r="H885" s="129" t="s">
        <v>175</v>
      </c>
      <c r="I885" s="129" t="s">
        <v>173</v>
      </c>
      <c r="J885" s="129" t="s">
        <v>110</v>
      </c>
    </row>
    <row r="886" spans="1:10" x14ac:dyDescent="0.2">
      <c r="A886" s="130" t="s">
        <v>952</v>
      </c>
      <c r="C886" s="129" t="s">
        <v>951</v>
      </c>
      <c r="D886" s="129" t="s">
        <v>950</v>
      </c>
      <c r="E886" s="133" t="str">
        <f t="shared" si="13"/>
        <v>ふかさわ ひびき</v>
      </c>
      <c r="F886" s="129" t="s">
        <v>150</v>
      </c>
      <c r="G886" s="131">
        <v>38821</v>
      </c>
      <c r="H886" s="129" t="s">
        <v>175</v>
      </c>
      <c r="I886" s="129" t="s">
        <v>173</v>
      </c>
      <c r="J886" s="129" t="s">
        <v>110</v>
      </c>
    </row>
    <row r="887" spans="1:10" x14ac:dyDescent="0.2">
      <c r="A887" s="130" t="s">
        <v>949</v>
      </c>
      <c r="C887" s="129" t="s">
        <v>948</v>
      </c>
      <c r="D887" s="129" t="s">
        <v>947</v>
      </c>
      <c r="E887" s="133" t="str">
        <f t="shared" si="13"/>
        <v>てー ましゅーやんちゅあん</v>
      </c>
      <c r="F887" s="129" t="s">
        <v>150</v>
      </c>
      <c r="G887" s="131">
        <v>38272</v>
      </c>
      <c r="H887" s="129" t="s">
        <v>175</v>
      </c>
      <c r="I887" s="129" t="s">
        <v>173</v>
      </c>
      <c r="J887" s="129" t="s">
        <v>110</v>
      </c>
    </row>
    <row r="888" spans="1:10" x14ac:dyDescent="0.2">
      <c r="A888" s="130" t="s">
        <v>946</v>
      </c>
      <c r="B888" s="129">
        <v>3301172</v>
      </c>
      <c r="C888" s="129" t="s">
        <v>945</v>
      </c>
      <c r="D888" s="129" t="s">
        <v>942</v>
      </c>
      <c r="E888" s="133" t="str">
        <f t="shared" si="13"/>
        <v>かわらだ かいと</v>
      </c>
      <c r="F888" s="129" t="s">
        <v>944</v>
      </c>
      <c r="G888" s="131">
        <v>40231</v>
      </c>
      <c r="H888" s="129" t="s">
        <v>943</v>
      </c>
      <c r="I888" s="129" t="s">
        <v>941</v>
      </c>
      <c r="J888" s="129" t="s">
        <v>110</v>
      </c>
    </row>
    <row r="889" spans="1:10" x14ac:dyDescent="0.2">
      <c r="A889" s="130" t="s">
        <v>940</v>
      </c>
      <c r="C889" s="129" t="s">
        <v>939</v>
      </c>
      <c r="D889" s="129" t="s">
        <v>937</v>
      </c>
      <c r="E889" s="133" t="str">
        <f t="shared" si="13"/>
        <v>うえだ さくたろう</v>
      </c>
      <c r="F889" s="129" t="s">
        <v>150</v>
      </c>
      <c r="G889" s="131">
        <v>38847</v>
      </c>
      <c r="H889" s="129" t="s">
        <v>938</v>
      </c>
      <c r="I889" s="129" t="s">
        <v>936</v>
      </c>
      <c r="J889" s="129" t="s">
        <v>110</v>
      </c>
    </row>
    <row r="890" spans="1:10" x14ac:dyDescent="0.2">
      <c r="A890" s="130" t="s">
        <v>935</v>
      </c>
      <c r="C890" s="129" t="s">
        <v>934</v>
      </c>
      <c r="D890" s="129" t="s">
        <v>932</v>
      </c>
      <c r="E890" s="133" t="str">
        <f t="shared" si="13"/>
        <v>よしの かつき</v>
      </c>
      <c r="F890" s="129" t="s">
        <v>222</v>
      </c>
      <c r="G890" s="131">
        <v>41033</v>
      </c>
      <c r="H890" s="129" t="s">
        <v>933</v>
      </c>
      <c r="I890" s="129" t="s">
        <v>931</v>
      </c>
      <c r="J890" s="129" t="s">
        <v>110</v>
      </c>
    </row>
    <row r="891" spans="1:10" x14ac:dyDescent="0.2">
      <c r="A891" s="130" t="s">
        <v>930</v>
      </c>
      <c r="C891" s="129" t="s">
        <v>929</v>
      </c>
      <c r="D891" s="129" t="s">
        <v>926</v>
      </c>
      <c r="E891" s="133" t="str">
        <f t="shared" si="13"/>
        <v>ふなみず ひろや</v>
      </c>
      <c r="F891" s="129" t="s">
        <v>928</v>
      </c>
      <c r="G891" s="131">
        <v>33163</v>
      </c>
      <c r="H891" s="129" t="s">
        <v>927</v>
      </c>
      <c r="I891" s="129" t="s">
        <v>925</v>
      </c>
      <c r="J891" s="129" t="s">
        <v>110</v>
      </c>
    </row>
    <row r="892" spans="1:10" x14ac:dyDescent="0.2">
      <c r="A892" s="130" t="s">
        <v>924</v>
      </c>
      <c r="C892" s="129" t="s">
        <v>923</v>
      </c>
      <c r="D892" s="129" t="s">
        <v>922</v>
      </c>
      <c r="E892" s="133" t="str">
        <f t="shared" si="13"/>
        <v>ちだ しゅん</v>
      </c>
      <c r="F892" s="129" t="s">
        <v>150</v>
      </c>
      <c r="G892" s="131">
        <v>38684</v>
      </c>
      <c r="H892" s="129" t="s">
        <v>919</v>
      </c>
      <c r="I892" s="129" t="s">
        <v>917</v>
      </c>
      <c r="J892" s="129" t="s">
        <v>110</v>
      </c>
    </row>
    <row r="893" spans="1:10" x14ac:dyDescent="0.2">
      <c r="A893" s="130" t="s">
        <v>921</v>
      </c>
      <c r="C893" s="129" t="s">
        <v>920</v>
      </c>
      <c r="D893" s="129" t="s">
        <v>918</v>
      </c>
      <c r="E893" s="133" t="str">
        <f t="shared" si="13"/>
        <v>こにし しょうたろう</v>
      </c>
      <c r="F893" s="129" t="s">
        <v>150</v>
      </c>
      <c r="G893" s="131">
        <v>38614</v>
      </c>
      <c r="H893" s="129" t="s">
        <v>919</v>
      </c>
      <c r="I893" s="129" t="s">
        <v>917</v>
      </c>
      <c r="J893" s="129" t="s">
        <v>110</v>
      </c>
    </row>
    <row r="894" spans="1:10" x14ac:dyDescent="0.2">
      <c r="A894" s="130" t="s">
        <v>916</v>
      </c>
      <c r="B894" s="129">
        <v>3301153</v>
      </c>
      <c r="C894" s="129" t="s">
        <v>915</v>
      </c>
      <c r="D894" s="129" t="s">
        <v>913</v>
      </c>
      <c r="E894" s="133" t="str">
        <f t="shared" si="13"/>
        <v>いわみ ゆうたろう</v>
      </c>
      <c r="F894" s="129" t="s">
        <v>195</v>
      </c>
      <c r="G894" s="131">
        <v>40134</v>
      </c>
      <c r="H894" s="129" t="s">
        <v>914</v>
      </c>
      <c r="I894" s="129" t="s">
        <v>912</v>
      </c>
      <c r="J894" s="129" t="s">
        <v>110</v>
      </c>
    </row>
    <row r="895" spans="1:10" x14ac:dyDescent="0.2">
      <c r="A895" s="130" t="s">
        <v>911</v>
      </c>
      <c r="C895" s="129" t="s">
        <v>910</v>
      </c>
      <c r="D895" s="129" t="s">
        <v>909</v>
      </c>
      <c r="E895" s="133" t="str">
        <f t="shared" si="13"/>
        <v>はやし こうすけ</v>
      </c>
      <c r="F895" s="129" t="s">
        <v>150</v>
      </c>
      <c r="G895" s="131">
        <v>38640</v>
      </c>
      <c r="H895" s="129" t="s">
        <v>351</v>
      </c>
      <c r="I895" s="129" t="s">
        <v>349</v>
      </c>
      <c r="J895" s="129" t="s">
        <v>110</v>
      </c>
    </row>
    <row r="896" spans="1:10" x14ac:dyDescent="0.2">
      <c r="A896" s="130" t="s">
        <v>908</v>
      </c>
      <c r="C896" s="129" t="s">
        <v>907</v>
      </c>
      <c r="D896" s="129" t="s">
        <v>906</v>
      </c>
      <c r="E896" s="133" t="str">
        <f t="shared" si="13"/>
        <v>さとう しょうたろう</v>
      </c>
      <c r="F896" s="129" t="s">
        <v>150</v>
      </c>
      <c r="G896" s="131">
        <v>38619</v>
      </c>
      <c r="H896" s="129" t="s">
        <v>897</v>
      </c>
      <c r="I896" s="129" t="s">
        <v>895</v>
      </c>
      <c r="J896" s="129" t="s">
        <v>110</v>
      </c>
    </row>
    <row r="897" spans="1:10" x14ac:dyDescent="0.2">
      <c r="A897" s="130" t="s">
        <v>905</v>
      </c>
      <c r="C897" s="129" t="s">
        <v>904</v>
      </c>
      <c r="D897" s="129" t="s">
        <v>903</v>
      </c>
      <c r="E897" s="133" t="str">
        <f t="shared" si="13"/>
        <v>いいだ たいせい</v>
      </c>
      <c r="F897" s="129" t="s">
        <v>150</v>
      </c>
      <c r="G897" s="131">
        <v>39087</v>
      </c>
      <c r="H897" s="129" t="s">
        <v>897</v>
      </c>
      <c r="I897" s="129" t="s">
        <v>895</v>
      </c>
      <c r="J897" s="129" t="s">
        <v>110</v>
      </c>
    </row>
    <row r="898" spans="1:10" x14ac:dyDescent="0.2">
      <c r="A898" s="130" t="s">
        <v>902</v>
      </c>
      <c r="C898" s="129" t="s">
        <v>901</v>
      </c>
      <c r="D898" s="129" t="s">
        <v>900</v>
      </c>
      <c r="E898" s="133" t="str">
        <f t="shared" ref="E898:E961" si="14">PHONETIC(D898)</f>
        <v>にしもり りょうすけ</v>
      </c>
      <c r="F898" s="129" t="s">
        <v>150</v>
      </c>
      <c r="G898" s="131">
        <v>39007</v>
      </c>
      <c r="H898" s="129" t="s">
        <v>897</v>
      </c>
      <c r="I898" s="129" t="s">
        <v>895</v>
      </c>
      <c r="J898" s="129" t="s">
        <v>110</v>
      </c>
    </row>
    <row r="899" spans="1:10" x14ac:dyDescent="0.2">
      <c r="A899" s="130" t="s">
        <v>899</v>
      </c>
      <c r="C899" s="129" t="s">
        <v>898</v>
      </c>
      <c r="D899" s="129" t="s">
        <v>896</v>
      </c>
      <c r="E899" s="133" t="str">
        <f t="shared" si="14"/>
        <v>ふじばやし れん</v>
      </c>
      <c r="F899" s="129" t="s">
        <v>150</v>
      </c>
      <c r="G899" s="131">
        <v>38513</v>
      </c>
      <c r="H899" s="129" t="s">
        <v>897</v>
      </c>
      <c r="I899" s="129" t="s">
        <v>895</v>
      </c>
      <c r="J899" s="129" t="s">
        <v>110</v>
      </c>
    </row>
    <row r="900" spans="1:10" x14ac:dyDescent="0.2">
      <c r="A900" s="130" t="s">
        <v>894</v>
      </c>
      <c r="C900" s="129" t="s">
        <v>893</v>
      </c>
      <c r="D900" s="129" t="s">
        <v>891</v>
      </c>
      <c r="E900" s="133" t="str">
        <f t="shared" si="14"/>
        <v>こばやし りゅうすけ</v>
      </c>
      <c r="F900" s="129" t="s">
        <v>338</v>
      </c>
      <c r="G900" s="131">
        <v>41110</v>
      </c>
      <c r="H900" s="129" t="s">
        <v>892</v>
      </c>
      <c r="I900" s="129" t="s">
        <v>890</v>
      </c>
      <c r="J900" s="129" t="s">
        <v>110</v>
      </c>
    </row>
    <row r="901" spans="1:10" x14ac:dyDescent="0.2">
      <c r="A901" s="130" t="s">
        <v>889</v>
      </c>
      <c r="C901" s="129" t="s">
        <v>888</v>
      </c>
      <c r="D901" s="129" t="s">
        <v>886</v>
      </c>
      <c r="E901" s="133" t="str">
        <f t="shared" si="14"/>
        <v>やました こうすけ</v>
      </c>
      <c r="F901" s="129" t="s">
        <v>150</v>
      </c>
      <c r="G901" s="131">
        <v>38318</v>
      </c>
      <c r="H901" s="129" t="s">
        <v>887</v>
      </c>
      <c r="I901" s="129" t="s">
        <v>885</v>
      </c>
      <c r="J901" s="129" t="s">
        <v>110</v>
      </c>
    </row>
    <row r="902" spans="1:10" x14ac:dyDescent="0.2">
      <c r="A902" s="130" t="s">
        <v>884</v>
      </c>
      <c r="C902" s="129" t="s">
        <v>883</v>
      </c>
      <c r="D902" s="129" t="s">
        <v>882</v>
      </c>
      <c r="E902" s="133" t="str">
        <f t="shared" si="14"/>
        <v>すとう だいき</v>
      </c>
      <c r="F902" s="129" t="s">
        <v>150</v>
      </c>
      <c r="G902" s="131">
        <v>38562</v>
      </c>
      <c r="H902" s="129" t="s">
        <v>351</v>
      </c>
      <c r="I902" s="129" t="s">
        <v>349</v>
      </c>
      <c r="J902" s="129" t="s">
        <v>110</v>
      </c>
    </row>
    <row r="903" spans="1:10" x14ac:dyDescent="0.2">
      <c r="A903" s="130" t="s">
        <v>881</v>
      </c>
      <c r="C903" s="129" t="s">
        <v>880</v>
      </c>
      <c r="D903" s="129" t="s">
        <v>879</v>
      </c>
      <c r="E903" s="133" t="str">
        <f t="shared" si="14"/>
        <v>わたなべ ひさやす</v>
      </c>
      <c r="F903" s="129" t="s">
        <v>150</v>
      </c>
      <c r="G903" s="131">
        <v>38514</v>
      </c>
      <c r="H903" s="129" t="s">
        <v>875</v>
      </c>
      <c r="I903" s="129" t="s">
        <v>878</v>
      </c>
      <c r="J903" s="129" t="s">
        <v>110</v>
      </c>
    </row>
    <row r="904" spans="1:10" x14ac:dyDescent="0.2">
      <c r="A904" s="130" t="s">
        <v>877</v>
      </c>
      <c r="C904" s="129" t="s">
        <v>876</v>
      </c>
      <c r="D904" s="129" t="s">
        <v>874</v>
      </c>
      <c r="E904" s="133" t="str">
        <f t="shared" si="14"/>
        <v>おだ さくたろう</v>
      </c>
      <c r="F904" s="129" t="s">
        <v>150</v>
      </c>
      <c r="G904" s="131">
        <v>38611</v>
      </c>
      <c r="H904" s="129" t="s">
        <v>875</v>
      </c>
      <c r="I904" s="129" t="s">
        <v>873</v>
      </c>
      <c r="J904" s="129" t="s">
        <v>110</v>
      </c>
    </row>
    <row r="905" spans="1:10" x14ac:dyDescent="0.2">
      <c r="A905" s="130" t="s">
        <v>872</v>
      </c>
      <c r="C905" s="129" t="s">
        <v>871</v>
      </c>
      <c r="D905" s="129" t="s">
        <v>870</v>
      </c>
      <c r="E905" s="133" t="str">
        <f t="shared" si="14"/>
        <v>そうま ゆうと</v>
      </c>
      <c r="F905" s="129" t="s">
        <v>150</v>
      </c>
      <c r="G905" s="131">
        <v>38756</v>
      </c>
      <c r="H905" s="129" t="s">
        <v>814</v>
      </c>
      <c r="I905" s="129" t="s">
        <v>812</v>
      </c>
      <c r="J905" s="129" t="s">
        <v>110</v>
      </c>
    </row>
    <row r="906" spans="1:10" x14ac:dyDescent="0.2">
      <c r="A906" s="130" t="s">
        <v>869</v>
      </c>
      <c r="C906" s="129" t="s">
        <v>868</v>
      </c>
      <c r="D906" s="129" t="s">
        <v>867</v>
      </c>
      <c r="E906" s="133" t="str">
        <f t="shared" si="14"/>
        <v>しまざき よういちろう</v>
      </c>
      <c r="F906" s="129" t="s">
        <v>150</v>
      </c>
      <c r="G906" s="131">
        <v>38829</v>
      </c>
      <c r="H906" s="129" t="s">
        <v>166</v>
      </c>
      <c r="I906" s="129" t="s">
        <v>169</v>
      </c>
      <c r="J906" s="129" t="s">
        <v>110</v>
      </c>
    </row>
    <row r="907" spans="1:10" x14ac:dyDescent="0.2">
      <c r="A907" s="130" t="s">
        <v>866</v>
      </c>
      <c r="C907" s="129" t="s">
        <v>865</v>
      </c>
      <c r="D907" s="129" t="s">
        <v>864</v>
      </c>
      <c r="E907" s="133" t="str">
        <f t="shared" si="14"/>
        <v>いいだ あつし</v>
      </c>
      <c r="F907" s="129" t="s">
        <v>150</v>
      </c>
      <c r="G907" s="131">
        <v>38499</v>
      </c>
      <c r="H907" s="129" t="s">
        <v>814</v>
      </c>
      <c r="I907" s="129" t="s">
        <v>812</v>
      </c>
      <c r="J907" s="129" t="s">
        <v>110</v>
      </c>
    </row>
    <row r="908" spans="1:10" x14ac:dyDescent="0.2">
      <c r="A908" s="130" t="s">
        <v>863</v>
      </c>
      <c r="C908" s="129" t="s">
        <v>862</v>
      </c>
      <c r="D908" s="129" t="s">
        <v>861</v>
      </c>
      <c r="E908" s="133" t="str">
        <f t="shared" si="14"/>
        <v>はせがわ ひかる</v>
      </c>
      <c r="F908" s="129" t="s">
        <v>150</v>
      </c>
      <c r="G908" s="131">
        <v>38837</v>
      </c>
      <c r="H908" s="129" t="s">
        <v>814</v>
      </c>
      <c r="I908" s="129" t="s">
        <v>812</v>
      </c>
      <c r="J908" s="129" t="s">
        <v>110</v>
      </c>
    </row>
    <row r="909" spans="1:10" x14ac:dyDescent="0.2">
      <c r="A909" s="130" t="s">
        <v>860</v>
      </c>
      <c r="C909" s="129" t="s">
        <v>859</v>
      </c>
      <c r="D909" s="129" t="s">
        <v>858</v>
      </c>
      <c r="E909" s="133" t="str">
        <f t="shared" si="14"/>
        <v>うめざわ はると</v>
      </c>
      <c r="F909" s="129" t="s">
        <v>150</v>
      </c>
      <c r="G909" s="131">
        <v>38847</v>
      </c>
      <c r="H909" s="129" t="s">
        <v>814</v>
      </c>
      <c r="I909" s="129" t="s">
        <v>812</v>
      </c>
      <c r="J909" s="129" t="s">
        <v>110</v>
      </c>
    </row>
    <row r="910" spans="1:10" x14ac:dyDescent="0.2">
      <c r="A910" s="130" t="s">
        <v>857</v>
      </c>
      <c r="C910" s="129" t="s">
        <v>856</v>
      </c>
      <c r="D910" s="129" t="s">
        <v>855</v>
      </c>
      <c r="E910" s="133" t="str">
        <f t="shared" si="14"/>
        <v>こうざき さとし</v>
      </c>
      <c r="F910" s="129" t="s">
        <v>150</v>
      </c>
      <c r="G910" s="131">
        <v>38543</v>
      </c>
      <c r="H910" s="129" t="s">
        <v>814</v>
      </c>
      <c r="I910" s="129" t="s">
        <v>854</v>
      </c>
      <c r="J910" s="129" t="s">
        <v>110</v>
      </c>
    </row>
    <row r="911" spans="1:10" x14ac:dyDescent="0.2">
      <c r="A911" s="130" t="s">
        <v>853</v>
      </c>
      <c r="C911" s="129" t="s">
        <v>852</v>
      </c>
      <c r="D911" s="129" t="s">
        <v>851</v>
      </c>
      <c r="E911" s="133" t="str">
        <f t="shared" si="14"/>
        <v>いなば けんじ</v>
      </c>
      <c r="F911" s="129" t="s">
        <v>150</v>
      </c>
      <c r="G911" s="131">
        <v>39047</v>
      </c>
      <c r="H911" s="129" t="s">
        <v>814</v>
      </c>
      <c r="I911" s="129" t="s">
        <v>812</v>
      </c>
      <c r="J911" s="129" t="s">
        <v>110</v>
      </c>
    </row>
    <row r="912" spans="1:10" x14ac:dyDescent="0.2">
      <c r="A912" s="130" t="s">
        <v>850</v>
      </c>
      <c r="C912" s="129" t="s">
        <v>849</v>
      </c>
      <c r="D912" s="129" t="s">
        <v>848</v>
      </c>
      <c r="E912" s="133" t="str">
        <f t="shared" si="14"/>
        <v>あさおか やすゆき</v>
      </c>
      <c r="F912" s="129" t="s">
        <v>150</v>
      </c>
      <c r="G912" s="131">
        <v>39133</v>
      </c>
      <c r="H912" s="129" t="s">
        <v>814</v>
      </c>
      <c r="I912" s="129" t="s">
        <v>812</v>
      </c>
      <c r="J912" s="129" t="s">
        <v>110</v>
      </c>
    </row>
    <row r="913" spans="1:10" x14ac:dyDescent="0.2">
      <c r="A913" s="130" t="s">
        <v>847</v>
      </c>
      <c r="C913" s="129" t="s">
        <v>846</v>
      </c>
      <c r="D913" s="129" t="s">
        <v>845</v>
      </c>
      <c r="E913" s="133" t="str">
        <f t="shared" si="14"/>
        <v>たかはし こうせい</v>
      </c>
      <c r="F913" s="129" t="s">
        <v>150</v>
      </c>
      <c r="G913" s="131">
        <v>38461</v>
      </c>
      <c r="H913" s="129" t="s">
        <v>842</v>
      </c>
      <c r="I913" s="129" t="s">
        <v>840</v>
      </c>
      <c r="J913" s="129" t="s">
        <v>110</v>
      </c>
    </row>
    <row r="914" spans="1:10" x14ac:dyDescent="0.2">
      <c r="A914" s="130" t="s">
        <v>844</v>
      </c>
      <c r="C914" s="129" t="s">
        <v>843</v>
      </c>
      <c r="D914" s="129" t="s">
        <v>841</v>
      </c>
      <c r="E914" s="133" t="str">
        <f t="shared" si="14"/>
        <v>おち ゆきや</v>
      </c>
      <c r="F914" s="129" t="s">
        <v>150</v>
      </c>
      <c r="G914" s="131">
        <v>38700</v>
      </c>
      <c r="H914" s="129" t="s">
        <v>842</v>
      </c>
      <c r="I914" s="129" t="s">
        <v>840</v>
      </c>
      <c r="J914" s="129" t="s">
        <v>110</v>
      </c>
    </row>
    <row r="915" spans="1:10" x14ac:dyDescent="0.2">
      <c r="A915" s="130" t="s">
        <v>839</v>
      </c>
      <c r="C915" s="129" t="s">
        <v>838</v>
      </c>
      <c r="D915" s="129" t="s">
        <v>837</v>
      </c>
      <c r="E915" s="133" t="str">
        <f t="shared" si="14"/>
        <v>しらはせ こてつ</v>
      </c>
      <c r="F915" s="129" t="s">
        <v>150</v>
      </c>
      <c r="G915" s="131">
        <v>39150</v>
      </c>
      <c r="H915" s="129" t="s">
        <v>814</v>
      </c>
      <c r="I915" s="129" t="s">
        <v>812</v>
      </c>
      <c r="J915" s="129" t="s">
        <v>110</v>
      </c>
    </row>
    <row r="916" spans="1:10" x14ac:dyDescent="0.2">
      <c r="A916" s="130" t="s">
        <v>836</v>
      </c>
      <c r="C916" s="129" t="s">
        <v>835</v>
      </c>
      <c r="D916" s="129" t="s">
        <v>834</v>
      </c>
      <c r="E916" s="133" t="str">
        <f t="shared" si="14"/>
        <v>うわの れんと</v>
      </c>
      <c r="F916" s="129" t="s">
        <v>461</v>
      </c>
      <c r="G916" s="131">
        <v>41219</v>
      </c>
      <c r="H916" s="129" t="s">
        <v>825</v>
      </c>
      <c r="I916" s="129" t="s">
        <v>823</v>
      </c>
      <c r="J916" s="129" t="s">
        <v>110</v>
      </c>
    </row>
    <row r="917" spans="1:10" x14ac:dyDescent="0.2">
      <c r="A917" s="130" t="s">
        <v>833</v>
      </c>
      <c r="C917" s="129" t="s">
        <v>832</v>
      </c>
      <c r="D917" s="129" t="s">
        <v>831</v>
      </c>
      <c r="E917" s="133" t="str">
        <f t="shared" si="14"/>
        <v>むらた はる</v>
      </c>
      <c r="F917" s="129" t="s">
        <v>461</v>
      </c>
      <c r="G917" s="131">
        <v>41065</v>
      </c>
      <c r="H917" s="129" t="s">
        <v>825</v>
      </c>
      <c r="I917" s="129" t="s">
        <v>823</v>
      </c>
      <c r="J917" s="129" t="s">
        <v>110</v>
      </c>
    </row>
    <row r="918" spans="1:10" x14ac:dyDescent="0.2">
      <c r="A918" s="130" t="s">
        <v>830</v>
      </c>
      <c r="C918" s="129" t="s">
        <v>829</v>
      </c>
      <c r="D918" s="129" t="s">
        <v>828</v>
      </c>
      <c r="E918" s="133" t="str">
        <f t="shared" si="14"/>
        <v>むらた ゆめと</v>
      </c>
      <c r="F918" s="129" t="s">
        <v>461</v>
      </c>
      <c r="G918" s="131">
        <v>41211</v>
      </c>
      <c r="H918" s="129" t="s">
        <v>825</v>
      </c>
      <c r="I918" s="129" t="s">
        <v>823</v>
      </c>
      <c r="J918" s="129" t="s">
        <v>110</v>
      </c>
    </row>
    <row r="919" spans="1:10" x14ac:dyDescent="0.2">
      <c r="A919" s="130" t="s">
        <v>827</v>
      </c>
      <c r="C919" s="129" t="s">
        <v>826</v>
      </c>
      <c r="D919" s="129" t="s">
        <v>824</v>
      </c>
      <c r="E919" s="133" t="str">
        <f t="shared" si="14"/>
        <v>たかはし るいと</v>
      </c>
      <c r="F919" s="129" t="s">
        <v>461</v>
      </c>
      <c r="G919" s="131">
        <v>41328</v>
      </c>
      <c r="H919" s="129" t="s">
        <v>825</v>
      </c>
      <c r="I919" s="129" t="s">
        <v>823</v>
      </c>
      <c r="J919" s="129" t="s">
        <v>110</v>
      </c>
    </row>
    <row r="920" spans="1:10" x14ac:dyDescent="0.2">
      <c r="A920" s="130" t="s">
        <v>822</v>
      </c>
      <c r="C920" s="129" t="s">
        <v>821</v>
      </c>
      <c r="D920" s="129" t="s">
        <v>820</v>
      </c>
      <c r="E920" s="133" t="str">
        <f t="shared" si="14"/>
        <v>しんかわ てんま</v>
      </c>
      <c r="F920" s="129" t="s">
        <v>150</v>
      </c>
      <c r="G920" s="131">
        <v>39061</v>
      </c>
      <c r="H920" s="129" t="s">
        <v>814</v>
      </c>
      <c r="I920" s="129" t="s">
        <v>812</v>
      </c>
      <c r="J920" s="129" t="s">
        <v>110</v>
      </c>
    </row>
    <row r="921" spans="1:10" x14ac:dyDescent="0.2">
      <c r="A921" s="130" t="s">
        <v>819</v>
      </c>
      <c r="C921" s="129" t="s">
        <v>818</v>
      </c>
      <c r="D921" s="129" t="s">
        <v>817</v>
      </c>
      <c r="E921" s="133" t="str">
        <f t="shared" si="14"/>
        <v>こうの けい</v>
      </c>
      <c r="F921" s="129" t="s">
        <v>150</v>
      </c>
      <c r="G921" s="131">
        <v>38612</v>
      </c>
      <c r="H921" s="129" t="s">
        <v>814</v>
      </c>
      <c r="I921" s="129" t="s">
        <v>812</v>
      </c>
      <c r="J921" s="129" t="s">
        <v>110</v>
      </c>
    </row>
    <row r="922" spans="1:10" x14ac:dyDescent="0.2">
      <c r="A922" s="130" t="s">
        <v>816</v>
      </c>
      <c r="C922" s="129" t="s">
        <v>815</v>
      </c>
      <c r="D922" s="129" t="s">
        <v>813</v>
      </c>
      <c r="E922" s="133" t="str">
        <f t="shared" si="14"/>
        <v>なかい たまき</v>
      </c>
      <c r="F922" s="129" t="s">
        <v>150</v>
      </c>
      <c r="G922" s="131">
        <v>38790</v>
      </c>
      <c r="H922" s="129" t="s">
        <v>814</v>
      </c>
      <c r="I922" s="129" t="s">
        <v>812</v>
      </c>
      <c r="J922" s="129" t="s">
        <v>110</v>
      </c>
    </row>
    <row r="923" spans="1:10" x14ac:dyDescent="0.2">
      <c r="A923" s="130" t="s">
        <v>811</v>
      </c>
      <c r="C923" s="129" t="s">
        <v>810</v>
      </c>
      <c r="D923" s="129" t="s">
        <v>809</v>
      </c>
      <c r="E923" s="133" t="str">
        <f t="shared" si="14"/>
        <v>おおや あゆと</v>
      </c>
      <c r="F923" s="129" t="s">
        <v>150</v>
      </c>
      <c r="G923" s="131">
        <v>39030</v>
      </c>
      <c r="H923" s="129" t="s">
        <v>356</v>
      </c>
      <c r="I923" s="129" t="s">
        <v>354</v>
      </c>
      <c r="J923" s="129" t="s">
        <v>110</v>
      </c>
    </row>
    <row r="924" spans="1:10" x14ac:dyDescent="0.2">
      <c r="A924" s="130" t="s">
        <v>808</v>
      </c>
      <c r="B924" s="129">
        <v>3300399</v>
      </c>
      <c r="C924" s="129" t="s">
        <v>807</v>
      </c>
      <c r="D924" s="129" t="s">
        <v>804</v>
      </c>
      <c r="E924" s="133" t="str">
        <f t="shared" si="14"/>
        <v>ふじのき ひかり</v>
      </c>
      <c r="F924" s="129" t="s">
        <v>806</v>
      </c>
      <c r="G924" s="131">
        <v>34242</v>
      </c>
      <c r="H924" s="129" t="s">
        <v>805</v>
      </c>
      <c r="I924" s="129" t="s">
        <v>803</v>
      </c>
      <c r="J924" s="129" t="s">
        <v>110</v>
      </c>
    </row>
    <row r="925" spans="1:10" x14ac:dyDescent="0.2">
      <c r="A925" s="130" t="s">
        <v>802</v>
      </c>
      <c r="C925" s="129" t="s">
        <v>801</v>
      </c>
      <c r="D925" s="129" t="s">
        <v>799</v>
      </c>
      <c r="E925" s="133" t="str">
        <f t="shared" si="14"/>
        <v>たかた いぶき</v>
      </c>
      <c r="F925" s="129" t="s">
        <v>301</v>
      </c>
      <c r="G925" s="131">
        <v>41069</v>
      </c>
      <c r="H925" s="129" t="s">
        <v>800</v>
      </c>
      <c r="I925" s="129" t="s">
        <v>798</v>
      </c>
      <c r="J925" s="129" t="s">
        <v>110</v>
      </c>
    </row>
    <row r="926" spans="1:10" x14ac:dyDescent="0.2">
      <c r="A926" s="130" t="s">
        <v>797</v>
      </c>
      <c r="C926" s="129" t="s">
        <v>796</v>
      </c>
      <c r="D926" s="129" t="s">
        <v>794</v>
      </c>
      <c r="E926" s="133" t="str">
        <f t="shared" si="14"/>
        <v>まつざわ やまと</v>
      </c>
      <c r="F926" s="129" t="s">
        <v>338</v>
      </c>
      <c r="G926" s="131">
        <v>41128</v>
      </c>
      <c r="H926" s="129" t="s">
        <v>795</v>
      </c>
      <c r="I926" s="129" t="s">
        <v>793</v>
      </c>
      <c r="J926" s="129" t="s">
        <v>110</v>
      </c>
    </row>
    <row r="927" spans="1:10" x14ac:dyDescent="0.2">
      <c r="A927" s="130" t="s">
        <v>792</v>
      </c>
      <c r="C927" s="129" t="s">
        <v>791</v>
      </c>
      <c r="D927" s="129" t="s">
        <v>789</v>
      </c>
      <c r="E927" s="133" t="str">
        <f t="shared" si="14"/>
        <v>むらせ かずや</v>
      </c>
      <c r="F927" s="129" t="s">
        <v>245</v>
      </c>
      <c r="G927" s="131">
        <v>31759</v>
      </c>
      <c r="H927" s="129" t="s">
        <v>790</v>
      </c>
      <c r="I927" s="129" t="s">
        <v>788</v>
      </c>
      <c r="J927" s="129" t="s">
        <v>110</v>
      </c>
    </row>
    <row r="928" spans="1:10" x14ac:dyDescent="0.2">
      <c r="A928" s="130" t="s">
        <v>787</v>
      </c>
      <c r="C928" s="129" t="s">
        <v>786</v>
      </c>
      <c r="D928" s="129" t="s">
        <v>785</v>
      </c>
      <c r="E928" s="133" t="str">
        <f t="shared" si="14"/>
        <v>ふじい はると</v>
      </c>
      <c r="F928" s="129" t="s">
        <v>449</v>
      </c>
      <c r="G928" s="131">
        <v>40026</v>
      </c>
      <c r="H928" s="129" t="s">
        <v>773</v>
      </c>
      <c r="I928" s="129" t="s">
        <v>771</v>
      </c>
      <c r="J928" s="129" t="s">
        <v>110</v>
      </c>
    </row>
    <row r="929" spans="1:10" x14ac:dyDescent="0.2">
      <c r="A929" s="130" t="s">
        <v>784</v>
      </c>
      <c r="C929" s="129" t="s">
        <v>783</v>
      </c>
      <c r="D929" s="129" t="s">
        <v>782</v>
      </c>
      <c r="E929" s="133" t="str">
        <f t="shared" si="14"/>
        <v>くにまつ とうま</v>
      </c>
      <c r="F929" s="129" t="s">
        <v>449</v>
      </c>
      <c r="G929" s="131">
        <v>40037</v>
      </c>
      <c r="H929" s="129" t="s">
        <v>773</v>
      </c>
      <c r="I929" s="129" t="s">
        <v>771</v>
      </c>
      <c r="J929" s="129" t="s">
        <v>110</v>
      </c>
    </row>
    <row r="930" spans="1:10" x14ac:dyDescent="0.2">
      <c r="A930" s="130" t="s">
        <v>781</v>
      </c>
      <c r="C930" s="129" t="s">
        <v>780</v>
      </c>
      <c r="D930" s="129" t="s">
        <v>779</v>
      </c>
      <c r="E930" s="133" t="str">
        <f t="shared" si="14"/>
        <v>まつい やまと</v>
      </c>
      <c r="F930" s="129" t="s">
        <v>449</v>
      </c>
      <c r="G930" s="131">
        <v>39979</v>
      </c>
      <c r="H930" s="129" t="s">
        <v>773</v>
      </c>
      <c r="I930" s="129" t="s">
        <v>771</v>
      </c>
      <c r="J930" s="129" t="s">
        <v>110</v>
      </c>
    </row>
    <row r="931" spans="1:10" x14ac:dyDescent="0.2">
      <c r="A931" s="130" t="s">
        <v>778</v>
      </c>
      <c r="C931" s="129" t="s">
        <v>777</v>
      </c>
      <c r="D931" s="129" t="s">
        <v>776</v>
      </c>
      <c r="E931" s="133" t="str">
        <f t="shared" si="14"/>
        <v>あけい かんた</v>
      </c>
      <c r="F931" s="129" t="s">
        <v>449</v>
      </c>
      <c r="G931" s="131">
        <v>40226</v>
      </c>
      <c r="H931" s="129" t="s">
        <v>773</v>
      </c>
      <c r="I931" s="129" t="s">
        <v>771</v>
      </c>
      <c r="J931" s="129" t="s">
        <v>110</v>
      </c>
    </row>
    <row r="932" spans="1:10" x14ac:dyDescent="0.2">
      <c r="A932" s="130" t="s">
        <v>775</v>
      </c>
      <c r="C932" s="129" t="s">
        <v>774</v>
      </c>
      <c r="D932" s="129" t="s">
        <v>772</v>
      </c>
      <c r="E932" s="133" t="str">
        <f t="shared" si="14"/>
        <v>なかじま こうだい</v>
      </c>
      <c r="F932" s="129" t="s">
        <v>449</v>
      </c>
      <c r="G932" s="131">
        <v>40147</v>
      </c>
      <c r="H932" s="129" t="s">
        <v>773</v>
      </c>
      <c r="I932" s="129" t="s">
        <v>771</v>
      </c>
      <c r="J932" s="129" t="s">
        <v>110</v>
      </c>
    </row>
    <row r="933" spans="1:10" x14ac:dyDescent="0.2">
      <c r="A933" s="130" t="s">
        <v>770</v>
      </c>
      <c r="C933" s="129" t="s">
        <v>769</v>
      </c>
      <c r="D933" s="129" t="s">
        <v>768</v>
      </c>
      <c r="E933" s="133" t="str">
        <f t="shared" si="14"/>
        <v>にのみや あさひ</v>
      </c>
      <c r="F933" s="129" t="s">
        <v>150</v>
      </c>
      <c r="G933" s="131">
        <v>38074</v>
      </c>
      <c r="H933" s="129" t="s">
        <v>286</v>
      </c>
      <c r="I933" s="129" t="s">
        <v>284</v>
      </c>
      <c r="J933" s="129" t="s">
        <v>110</v>
      </c>
    </row>
    <row r="934" spans="1:10" x14ac:dyDescent="0.2">
      <c r="A934" s="130" t="s">
        <v>767</v>
      </c>
      <c r="C934" s="129" t="s">
        <v>766</v>
      </c>
      <c r="D934" s="129" t="s">
        <v>765</v>
      </c>
      <c r="E934" s="133" t="str">
        <f t="shared" si="14"/>
        <v>ますい そうし</v>
      </c>
      <c r="F934" s="129" t="s">
        <v>150</v>
      </c>
      <c r="G934" s="131">
        <v>39029</v>
      </c>
      <c r="H934" s="129" t="s">
        <v>759</v>
      </c>
      <c r="I934" s="129" t="s">
        <v>757</v>
      </c>
      <c r="J934" s="129" t="s">
        <v>110</v>
      </c>
    </row>
    <row r="935" spans="1:10" x14ac:dyDescent="0.2">
      <c r="A935" s="130" t="s">
        <v>764</v>
      </c>
      <c r="C935" s="129" t="s">
        <v>763</v>
      </c>
      <c r="D935" s="129" t="s">
        <v>762</v>
      </c>
      <c r="E935" s="133" t="str">
        <f t="shared" si="14"/>
        <v>のだ ゆうと</v>
      </c>
      <c r="F935" s="129" t="s">
        <v>150</v>
      </c>
      <c r="G935" s="131">
        <v>39059</v>
      </c>
      <c r="H935" s="129" t="s">
        <v>759</v>
      </c>
      <c r="I935" s="129" t="s">
        <v>757</v>
      </c>
      <c r="J935" s="129" t="s">
        <v>110</v>
      </c>
    </row>
    <row r="936" spans="1:10" x14ac:dyDescent="0.2">
      <c r="A936" s="130" t="s">
        <v>761</v>
      </c>
      <c r="C936" s="129" t="s">
        <v>760</v>
      </c>
      <c r="D936" s="129" t="s">
        <v>758</v>
      </c>
      <c r="E936" s="133" t="str">
        <f t="shared" si="14"/>
        <v>おおくぼ なぎと</v>
      </c>
      <c r="F936" s="129" t="s">
        <v>150</v>
      </c>
      <c r="G936" s="131">
        <v>38836</v>
      </c>
      <c r="H936" s="129" t="s">
        <v>759</v>
      </c>
      <c r="I936" s="129" t="s">
        <v>757</v>
      </c>
      <c r="J936" s="129" t="s">
        <v>110</v>
      </c>
    </row>
    <row r="937" spans="1:10" x14ac:dyDescent="0.2">
      <c r="A937" s="130" t="s">
        <v>756</v>
      </c>
      <c r="C937" s="129" t="s">
        <v>755</v>
      </c>
      <c r="D937" s="129" t="s">
        <v>752</v>
      </c>
      <c r="E937" s="133" t="str">
        <f t="shared" si="14"/>
        <v>ちばな まさき</v>
      </c>
      <c r="F937" s="129" t="s">
        <v>754</v>
      </c>
      <c r="G937" s="131">
        <v>40228</v>
      </c>
      <c r="H937" s="129" t="s">
        <v>753</v>
      </c>
      <c r="I937" s="129" t="s">
        <v>751</v>
      </c>
      <c r="J937" s="129" t="s">
        <v>110</v>
      </c>
    </row>
    <row r="938" spans="1:10" x14ac:dyDescent="0.2">
      <c r="A938" s="130" t="s">
        <v>750</v>
      </c>
      <c r="C938" s="129" t="s">
        <v>749</v>
      </c>
      <c r="D938" s="129" t="s">
        <v>748</v>
      </c>
      <c r="E938" s="133" t="str">
        <f t="shared" si="14"/>
        <v>あべ たつはる</v>
      </c>
      <c r="F938" s="129" t="s">
        <v>138</v>
      </c>
      <c r="G938" s="131">
        <v>41081</v>
      </c>
      <c r="H938" s="129" t="s">
        <v>547</v>
      </c>
      <c r="I938" s="129" t="s">
        <v>545</v>
      </c>
      <c r="J938" s="129" t="s">
        <v>110</v>
      </c>
    </row>
    <row r="939" spans="1:10" x14ac:dyDescent="0.2">
      <c r="A939" s="130" t="s">
        <v>747</v>
      </c>
      <c r="C939" s="129" t="s">
        <v>746</v>
      </c>
      <c r="D939" s="129" t="s">
        <v>745</v>
      </c>
      <c r="E939" s="133" t="str">
        <f t="shared" si="14"/>
        <v>つだ たくみ</v>
      </c>
      <c r="F939" s="129" t="s">
        <v>150</v>
      </c>
      <c r="G939" s="131">
        <v>38940</v>
      </c>
      <c r="H939" s="129" t="s">
        <v>570</v>
      </c>
      <c r="I939" s="129" t="s">
        <v>744</v>
      </c>
      <c r="J939" s="129" t="s">
        <v>110</v>
      </c>
    </row>
    <row r="940" spans="1:10" x14ac:dyDescent="0.2">
      <c r="A940" s="130" t="s">
        <v>743</v>
      </c>
      <c r="C940" s="129" t="s">
        <v>742</v>
      </c>
      <c r="D940" s="129" t="s">
        <v>741</v>
      </c>
      <c r="E940" s="133" t="str">
        <f t="shared" si="14"/>
        <v>たけだ けんたろう</v>
      </c>
      <c r="F940" s="129" t="s">
        <v>132</v>
      </c>
      <c r="G940" s="131">
        <v>41268</v>
      </c>
      <c r="H940" s="129" t="s">
        <v>131</v>
      </c>
      <c r="I940" s="129" t="s">
        <v>129</v>
      </c>
      <c r="J940" s="129" t="s">
        <v>110</v>
      </c>
    </row>
    <row r="941" spans="1:10" x14ac:dyDescent="0.2">
      <c r="A941" s="130" t="s">
        <v>740</v>
      </c>
      <c r="C941" s="129" t="s">
        <v>739</v>
      </c>
      <c r="D941" s="129" t="s">
        <v>738</v>
      </c>
      <c r="E941" s="133" t="str">
        <f t="shared" si="14"/>
        <v>まつお ゆうき</v>
      </c>
      <c r="F941" s="129" t="s">
        <v>232</v>
      </c>
      <c r="G941" s="131">
        <v>40085</v>
      </c>
      <c r="H941" s="129" t="s">
        <v>386</v>
      </c>
      <c r="I941" s="129" t="s">
        <v>384</v>
      </c>
      <c r="J941" s="129" t="s">
        <v>110</v>
      </c>
    </row>
    <row r="942" spans="1:10" x14ac:dyDescent="0.2">
      <c r="A942" s="130" t="s">
        <v>737</v>
      </c>
      <c r="C942" s="129" t="s">
        <v>736</v>
      </c>
      <c r="D942" s="129" t="s">
        <v>735</v>
      </c>
      <c r="E942" s="133" t="str">
        <f t="shared" si="14"/>
        <v>ささき ゆう</v>
      </c>
      <c r="F942" s="129" t="s">
        <v>232</v>
      </c>
      <c r="G942" s="131">
        <v>40207</v>
      </c>
      <c r="H942" s="129" t="s">
        <v>386</v>
      </c>
      <c r="I942" s="129" t="s">
        <v>384</v>
      </c>
      <c r="J942" s="129" t="s">
        <v>110</v>
      </c>
    </row>
    <row r="943" spans="1:10" x14ac:dyDescent="0.2">
      <c r="A943" s="130" t="s">
        <v>734</v>
      </c>
      <c r="C943" s="129" t="s">
        <v>733</v>
      </c>
      <c r="D943" s="129" t="s">
        <v>731</v>
      </c>
      <c r="E943" s="133" t="str">
        <f t="shared" si="14"/>
        <v>もともり とうや</v>
      </c>
      <c r="F943" s="129" t="s">
        <v>406</v>
      </c>
      <c r="G943" s="131">
        <v>35969</v>
      </c>
      <c r="H943" s="129" t="s">
        <v>732</v>
      </c>
      <c r="I943" s="129" t="s">
        <v>730</v>
      </c>
      <c r="J943" s="129" t="s">
        <v>110</v>
      </c>
    </row>
    <row r="944" spans="1:10" x14ac:dyDescent="0.2">
      <c r="A944" s="130" t="s">
        <v>729</v>
      </c>
      <c r="C944" s="129" t="s">
        <v>728</v>
      </c>
      <c r="D944" s="129" t="s">
        <v>726</v>
      </c>
      <c r="E944" s="133" t="str">
        <f t="shared" si="14"/>
        <v>はたけやま たいが</v>
      </c>
      <c r="F944" s="129" t="s">
        <v>144</v>
      </c>
      <c r="G944" s="131">
        <v>41191</v>
      </c>
      <c r="H944" s="129" t="s">
        <v>727</v>
      </c>
      <c r="I944" s="129" t="s">
        <v>725</v>
      </c>
      <c r="J944" s="129" t="s">
        <v>110</v>
      </c>
    </row>
    <row r="945" spans="1:10" x14ac:dyDescent="0.2">
      <c r="A945" s="130" t="s">
        <v>724</v>
      </c>
      <c r="C945" s="129" t="s">
        <v>723</v>
      </c>
      <c r="D945" s="129" t="s">
        <v>722</v>
      </c>
      <c r="E945" s="133" t="str">
        <f t="shared" si="14"/>
        <v>ひぐち よういち</v>
      </c>
      <c r="F945" s="129" t="s">
        <v>150</v>
      </c>
      <c r="G945" s="131">
        <v>38930</v>
      </c>
      <c r="H945" s="129" t="s">
        <v>286</v>
      </c>
      <c r="I945" s="129" t="s">
        <v>284</v>
      </c>
      <c r="J945" s="129" t="s">
        <v>110</v>
      </c>
    </row>
    <row r="946" spans="1:10" x14ac:dyDescent="0.2">
      <c r="A946" s="130" t="s">
        <v>721</v>
      </c>
      <c r="C946" s="129" t="s">
        <v>720</v>
      </c>
      <c r="D946" s="129" t="s">
        <v>719</v>
      </c>
      <c r="E946" s="133" t="str">
        <f t="shared" si="14"/>
        <v>たに そうた</v>
      </c>
      <c r="F946" s="129" t="s">
        <v>150</v>
      </c>
      <c r="G946" s="131">
        <v>38552</v>
      </c>
      <c r="H946" s="129" t="s">
        <v>286</v>
      </c>
      <c r="I946" s="129" t="s">
        <v>284</v>
      </c>
      <c r="J946" s="129" t="s">
        <v>110</v>
      </c>
    </row>
    <row r="947" spans="1:10" x14ac:dyDescent="0.2">
      <c r="A947" s="130" t="s">
        <v>718</v>
      </c>
      <c r="C947" s="129" t="s">
        <v>717</v>
      </c>
      <c r="D947" s="129" t="s">
        <v>714</v>
      </c>
      <c r="E947" s="133" t="str">
        <f t="shared" si="14"/>
        <v>わたる りょうま</v>
      </c>
      <c r="F947" s="129" t="s">
        <v>716</v>
      </c>
      <c r="G947" s="131">
        <v>41285</v>
      </c>
      <c r="H947" s="129" t="s">
        <v>715</v>
      </c>
      <c r="I947" s="129" t="s">
        <v>713</v>
      </c>
      <c r="J947" s="129" t="s">
        <v>110</v>
      </c>
    </row>
    <row r="948" spans="1:10" x14ac:dyDescent="0.2">
      <c r="A948" s="130" t="s">
        <v>712</v>
      </c>
      <c r="C948" s="129" t="s">
        <v>711</v>
      </c>
      <c r="D948" s="129" t="s">
        <v>709</v>
      </c>
      <c r="E948" s="133" t="str">
        <f t="shared" si="14"/>
        <v>みとべ こはく</v>
      </c>
      <c r="F948" s="129" t="s">
        <v>138</v>
      </c>
      <c r="G948" s="131">
        <v>41263</v>
      </c>
      <c r="H948" s="129" t="s">
        <v>710</v>
      </c>
      <c r="I948" s="129" t="s">
        <v>708</v>
      </c>
      <c r="J948" s="129" t="s">
        <v>110</v>
      </c>
    </row>
    <row r="949" spans="1:10" x14ac:dyDescent="0.2">
      <c r="A949" s="130" t="s">
        <v>707</v>
      </c>
      <c r="C949" s="129" t="s">
        <v>706</v>
      </c>
      <c r="D949" s="129" t="s">
        <v>705</v>
      </c>
      <c r="E949" s="133" t="str">
        <f t="shared" si="14"/>
        <v>かゆかわ ゆうせい</v>
      </c>
      <c r="F949" s="129" t="s">
        <v>245</v>
      </c>
      <c r="G949" s="131">
        <v>40266</v>
      </c>
      <c r="H949" s="129" t="s">
        <v>693</v>
      </c>
      <c r="I949" s="129" t="s">
        <v>691</v>
      </c>
      <c r="J949" s="129" t="s">
        <v>110</v>
      </c>
    </row>
    <row r="950" spans="1:10" x14ac:dyDescent="0.2">
      <c r="A950" s="130" t="s">
        <v>704</v>
      </c>
      <c r="C950" s="129" t="s">
        <v>703</v>
      </c>
      <c r="D950" s="129" t="s">
        <v>702</v>
      </c>
      <c r="E950" s="133" t="str">
        <f t="shared" si="14"/>
        <v>しもじょう こてつ</v>
      </c>
      <c r="F950" s="129" t="s">
        <v>245</v>
      </c>
      <c r="G950" s="131">
        <v>40120</v>
      </c>
      <c r="H950" s="129" t="s">
        <v>693</v>
      </c>
      <c r="I950" s="129" t="s">
        <v>691</v>
      </c>
      <c r="J950" s="129" t="s">
        <v>110</v>
      </c>
    </row>
    <row r="951" spans="1:10" x14ac:dyDescent="0.2">
      <c r="A951" s="130" t="s">
        <v>701</v>
      </c>
      <c r="C951" s="129" t="s">
        <v>700</v>
      </c>
      <c r="D951" s="129" t="s">
        <v>699</v>
      </c>
      <c r="E951" s="133" t="str">
        <f t="shared" si="14"/>
        <v>おおた ゆいと</v>
      </c>
      <c r="F951" s="129" t="s">
        <v>245</v>
      </c>
      <c r="G951" s="131">
        <v>39948</v>
      </c>
      <c r="H951" s="129" t="s">
        <v>693</v>
      </c>
      <c r="I951" s="129" t="s">
        <v>691</v>
      </c>
      <c r="J951" s="129" t="s">
        <v>110</v>
      </c>
    </row>
    <row r="952" spans="1:10" x14ac:dyDescent="0.2">
      <c r="A952" s="130" t="s">
        <v>698</v>
      </c>
      <c r="C952" s="129" t="s">
        <v>697</v>
      </c>
      <c r="D952" s="129" t="s">
        <v>696</v>
      </c>
      <c r="E952" s="133" t="str">
        <f t="shared" si="14"/>
        <v>たかはし えいすけ</v>
      </c>
      <c r="F952" s="129" t="s">
        <v>245</v>
      </c>
      <c r="G952" s="131">
        <v>40097</v>
      </c>
      <c r="H952" s="129" t="s">
        <v>693</v>
      </c>
      <c r="I952" s="129" t="s">
        <v>691</v>
      </c>
      <c r="J952" s="129" t="s">
        <v>110</v>
      </c>
    </row>
    <row r="953" spans="1:10" x14ac:dyDescent="0.2">
      <c r="A953" s="130" t="s">
        <v>695</v>
      </c>
      <c r="C953" s="129" t="s">
        <v>694</v>
      </c>
      <c r="D953" s="129" t="s">
        <v>692</v>
      </c>
      <c r="E953" s="133" t="str">
        <f t="shared" si="14"/>
        <v>すぎうら そら</v>
      </c>
      <c r="F953" s="129" t="s">
        <v>245</v>
      </c>
      <c r="G953" s="131">
        <v>40212</v>
      </c>
      <c r="H953" s="129" t="s">
        <v>693</v>
      </c>
      <c r="I953" s="129" t="s">
        <v>691</v>
      </c>
      <c r="J953" s="129" t="s">
        <v>110</v>
      </c>
    </row>
    <row r="954" spans="1:10" x14ac:dyDescent="0.2">
      <c r="A954" s="130" t="s">
        <v>690</v>
      </c>
      <c r="C954" s="129" t="s">
        <v>689</v>
      </c>
      <c r="D954" s="129" t="s">
        <v>687</v>
      </c>
      <c r="E954" s="133" t="str">
        <f t="shared" si="14"/>
        <v>ほんだ こうすけ</v>
      </c>
      <c r="F954" s="129" t="s">
        <v>138</v>
      </c>
      <c r="G954" s="131">
        <v>41005</v>
      </c>
      <c r="H954" s="129" t="s">
        <v>688</v>
      </c>
      <c r="I954" s="129" t="s">
        <v>686</v>
      </c>
      <c r="J954" s="129" t="s">
        <v>110</v>
      </c>
    </row>
    <row r="955" spans="1:10" x14ac:dyDescent="0.2">
      <c r="A955" s="130" t="s">
        <v>685</v>
      </c>
      <c r="C955" s="129" t="s">
        <v>684</v>
      </c>
      <c r="D955" s="129" t="s">
        <v>683</v>
      </c>
      <c r="E955" s="133" t="str">
        <f t="shared" si="14"/>
        <v>あねたい かずし</v>
      </c>
      <c r="F955" s="129" t="s">
        <v>461</v>
      </c>
      <c r="G955" s="131">
        <v>40691</v>
      </c>
      <c r="H955" s="129" t="s">
        <v>614</v>
      </c>
      <c r="I955" s="129" t="s">
        <v>612</v>
      </c>
      <c r="J955" s="129" t="s">
        <v>110</v>
      </c>
    </row>
    <row r="956" spans="1:10" x14ac:dyDescent="0.2">
      <c r="A956" s="130" t="s">
        <v>682</v>
      </c>
      <c r="C956" s="129" t="s">
        <v>681</v>
      </c>
      <c r="D956" s="129" t="s">
        <v>679</v>
      </c>
      <c r="E956" s="133" t="str">
        <f t="shared" si="14"/>
        <v>たなか けいた</v>
      </c>
      <c r="F956" s="129" t="s">
        <v>132</v>
      </c>
      <c r="G956" s="131">
        <v>41192</v>
      </c>
      <c r="H956" s="129" t="s">
        <v>680</v>
      </c>
      <c r="I956" s="129" t="s">
        <v>678</v>
      </c>
      <c r="J956" s="129" t="s">
        <v>110</v>
      </c>
    </row>
    <row r="957" spans="1:10" x14ac:dyDescent="0.2">
      <c r="A957" s="130" t="s">
        <v>677</v>
      </c>
      <c r="C957" s="129" t="s">
        <v>676</v>
      </c>
      <c r="D957" s="129" t="s">
        <v>674</v>
      </c>
      <c r="E957" s="133" t="str">
        <f t="shared" si="14"/>
        <v>まつもと まなと</v>
      </c>
      <c r="F957" s="129" t="s">
        <v>138</v>
      </c>
      <c r="G957" s="131">
        <v>41037</v>
      </c>
      <c r="H957" s="129" t="s">
        <v>675</v>
      </c>
      <c r="I957" s="129" t="s">
        <v>673</v>
      </c>
      <c r="J957" s="129" t="s">
        <v>110</v>
      </c>
    </row>
    <row r="958" spans="1:10" x14ac:dyDescent="0.2">
      <c r="A958" s="130" t="s">
        <v>672</v>
      </c>
      <c r="C958" s="129" t="s">
        <v>671</v>
      </c>
      <c r="D958" s="129" t="s">
        <v>669</v>
      </c>
      <c r="E958" s="133" t="str">
        <f t="shared" si="14"/>
        <v>なかの ようた</v>
      </c>
      <c r="F958" s="129" t="s">
        <v>138</v>
      </c>
      <c r="G958" s="131">
        <v>41084</v>
      </c>
      <c r="H958" s="129" t="s">
        <v>670</v>
      </c>
      <c r="I958" s="129" t="s">
        <v>668</v>
      </c>
      <c r="J958" s="129" t="s">
        <v>110</v>
      </c>
    </row>
    <row r="959" spans="1:10" x14ac:dyDescent="0.2">
      <c r="A959" s="130" t="s">
        <v>667</v>
      </c>
      <c r="C959" s="129" t="s">
        <v>666</v>
      </c>
      <c r="D959" s="129" t="s">
        <v>664</v>
      </c>
      <c r="E959" s="133" t="str">
        <f t="shared" si="14"/>
        <v>そうま ともたつ</v>
      </c>
      <c r="F959" s="129" t="s">
        <v>429</v>
      </c>
      <c r="G959" s="131">
        <v>40637</v>
      </c>
      <c r="H959" s="129" t="s">
        <v>665</v>
      </c>
      <c r="I959" s="129" t="s">
        <v>663</v>
      </c>
      <c r="J959" s="129" t="s">
        <v>110</v>
      </c>
    </row>
    <row r="960" spans="1:10" x14ac:dyDescent="0.2">
      <c r="A960" s="130" t="s">
        <v>662</v>
      </c>
      <c r="C960" s="129" t="s">
        <v>661</v>
      </c>
      <c r="D960" s="129" t="s">
        <v>660</v>
      </c>
      <c r="E960" s="133" t="str">
        <f t="shared" si="14"/>
        <v>たけやま おうしろう</v>
      </c>
      <c r="F960" s="129" t="s">
        <v>138</v>
      </c>
      <c r="G960" s="131">
        <v>41066</v>
      </c>
      <c r="H960" s="129" t="s">
        <v>657</v>
      </c>
      <c r="I960" s="129" t="s">
        <v>655</v>
      </c>
      <c r="J960" s="129" t="s">
        <v>110</v>
      </c>
    </row>
    <row r="961" spans="1:10" x14ac:dyDescent="0.2">
      <c r="A961" s="130" t="s">
        <v>659</v>
      </c>
      <c r="C961" s="129" t="s">
        <v>658</v>
      </c>
      <c r="D961" s="129" t="s">
        <v>656</v>
      </c>
      <c r="E961" s="133" t="str">
        <f t="shared" si="14"/>
        <v>なかみち はると</v>
      </c>
      <c r="F961" s="129" t="s">
        <v>138</v>
      </c>
      <c r="G961" s="131">
        <v>41178</v>
      </c>
      <c r="H961" s="129" t="s">
        <v>657</v>
      </c>
      <c r="I961" s="129" t="s">
        <v>655</v>
      </c>
      <c r="J961" s="129" t="s">
        <v>110</v>
      </c>
    </row>
    <row r="962" spans="1:10" x14ac:dyDescent="0.2">
      <c r="A962" s="130" t="s">
        <v>654</v>
      </c>
      <c r="C962" s="129" t="s">
        <v>653</v>
      </c>
      <c r="D962" s="129" t="s">
        <v>651</v>
      </c>
      <c r="E962" s="133" t="str">
        <f t="shared" ref="E962:E1025" si="15">PHONETIC(D962)</f>
        <v>おざき はるとし</v>
      </c>
      <c r="F962" s="129" t="s">
        <v>144</v>
      </c>
      <c r="G962" s="131">
        <v>40787</v>
      </c>
      <c r="H962" s="129" t="s">
        <v>652</v>
      </c>
      <c r="I962" s="129" t="s">
        <v>650</v>
      </c>
      <c r="J962" s="129" t="s">
        <v>110</v>
      </c>
    </row>
    <row r="963" spans="1:10" x14ac:dyDescent="0.2">
      <c r="A963" s="130" t="s">
        <v>649</v>
      </c>
      <c r="C963" s="129" t="s">
        <v>648</v>
      </c>
      <c r="D963" s="129" t="s">
        <v>647</v>
      </c>
      <c r="E963" s="133" t="str">
        <f t="shared" si="15"/>
        <v>うじいえ たいよう</v>
      </c>
      <c r="F963" s="129" t="s">
        <v>372</v>
      </c>
      <c r="G963" s="131">
        <v>39924</v>
      </c>
      <c r="H963" s="129" t="s">
        <v>638</v>
      </c>
      <c r="I963" s="129" t="s">
        <v>636</v>
      </c>
      <c r="J963" s="129" t="s">
        <v>110</v>
      </c>
    </row>
    <row r="964" spans="1:10" x14ac:dyDescent="0.2">
      <c r="A964" s="130" t="s">
        <v>646</v>
      </c>
      <c r="C964" s="129" t="s">
        <v>645</v>
      </c>
      <c r="D964" s="129" t="s">
        <v>644</v>
      </c>
      <c r="E964" s="133" t="str">
        <f t="shared" si="15"/>
        <v>こんの りく</v>
      </c>
      <c r="F964" s="129" t="s">
        <v>372</v>
      </c>
      <c r="G964" s="131">
        <v>40008</v>
      </c>
      <c r="H964" s="129" t="s">
        <v>638</v>
      </c>
      <c r="I964" s="129" t="s">
        <v>636</v>
      </c>
      <c r="J964" s="129" t="s">
        <v>110</v>
      </c>
    </row>
    <row r="965" spans="1:10" x14ac:dyDescent="0.2">
      <c r="A965" s="130" t="s">
        <v>643</v>
      </c>
      <c r="C965" s="129" t="s">
        <v>642</v>
      </c>
      <c r="D965" s="129" t="s">
        <v>641</v>
      </c>
      <c r="E965" s="133" t="str">
        <f t="shared" si="15"/>
        <v>ささき たいが</v>
      </c>
      <c r="F965" s="129" t="s">
        <v>372</v>
      </c>
      <c r="G965" s="131">
        <v>40060</v>
      </c>
      <c r="H965" s="129" t="s">
        <v>638</v>
      </c>
      <c r="I965" s="129" t="s">
        <v>636</v>
      </c>
      <c r="J965" s="129" t="s">
        <v>110</v>
      </c>
    </row>
    <row r="966" spans="1:10" x14ac:dyDescent="0.2">
      <c r="A966" s="130" t="s">
        <v>640</v>
      </c>
      <c r="C966" s="129" t="s">
        <v>639</v>
      </c>
      <c r="D966" s="129" t="s">
        <v>637</v>
      </c>
      <c r="E966" s="133" t="str">
        <f t="shared" si="15"/>
        <v>ちゅうばち りょうせい</v>
      </c>
      <c r="F966" s="129" t="s">
        <v>372</v>
      </c>
      <c r="G966" s="131">
        <v>39931</v>
      </c>
      <c r="H966" s="129" t="s">
        <v>638</v>
      </c>
      <c r="I966" s="129" t="s">
        <v>636</v>
      </c>
      <c r="J966" s="129" t="s">
        <v>110</v>
      </c>
    </row>
    <row r="967" spans="1:10" x14ac:dyDescent="0.2">
      <c r="A967" s="130" t="s">
        <v>635</v>
      </c>
      <c r="C967" s="129" t="s">
        <v>634</v>
      </c>
      <c r="D967" s="129" t="s">
        <v>632</v>
      </c>
      <c r="E967" s="133" t="str">
        <f t="shared" si="15"/>
        <v>のじり りく</v>
      </c>
      <c r="F967" s="129" t="s">
        <v>461</v>
      </c>
      <c r="G967" s="131">
        <v>41214</v>
      </c>
      <c r="H967" s="129" t="s">
        <v>633</v>
      </c>
      <c r="I967" s="129" t="s">
        <v>631</v>
      </c>
      <c r="J967" s="129" t="s">
        <v>110</v>
      </c>
    </row>
    <row r="968" spans="1:10" x14ac:dyDescent="0.2">
      <c r="A968" s="130" t="s">
        <v>630</v>
      </c>
      <c r="C968" s="129" t="s">
        <v>629</v>
      </c>
      <c r="D968" s="129" t="s">
        <v>627</v>
      </c>
      <c r="E968" s="133" t="str">
        <f t="shared" si="15"/>
        <v>にしもり かん</v>
      </c>
      <c r="F968" s="129" t="s">
        <v>301</v>
      </c>
      <c r="G968" s="131">
        <v>40073</v>
      </c>
      <c r="H968" s="129" t="s">
        <v>628</v>
      </c>
      <c r="I968" s="129" t="s">
        <v>626</v>
      </c>
      <c r="J968" s="129" t="s">
        <v>110</v>
      </c>
    </row>
    <row r="969" spans="1:10" x14ac:dyDescent="0.2">
      <c r="A969" s="130" t="s">
        <v>625</v>
      </c>
      <c r="C969" s="129" t="s">
        <v>624</v>
      </c>
      <c r="D969" s="129" t="s">
        <v>623</v>
      </c>
      <c r="E969" s="133" t="str">
        <f t="shared" si="15"/>
        <v>やなぎ ゆうせい</v>
      </c>
      <c r="F969" s="129" t="s">
        <v>132</v>
      </c>
      <c r="G969" s="131">
        <v>41237</v>
      </c>
      <c r="H969" s="129" t="s">
        <v>606</v>
      </c>
      <c r="I969" s="129" t="s">
        <v>604</v>
      </c>
      <c r="J969" s="129" t="s">
        <v>110</v>
      </c>
    </row>
    <row r="970" spans="1:10" x14ac:dyDescent="0.2">
      <c r="A970" s="130" t="s">
        <v>622</v>
      </c>
      <c r="C970" s="129" t="s">
        <v>621</v>
      </c>
      <c r="D970" s="129" t="s">
        <v>620</v>
      </c>
      <c r="E970" s="133" t="str">
        <f t="shared" si="15"/>
        <v>さとう たいし</v>
      </c>
      <c r="F970" s="129" t="s">
        <v>461</v>
      </c>
      <c r="G970" s="131">
        <v>40274</v>
      </c>
      <c r="H970" s="129" t="s">
        <v>614</v>
      </c>
      <c r="I970" s="129" t="s">
        <v>612</v>
      </c>
      <c r="J970" s="129" t="s">
        <v>110</v>
      </c>
    </row>
    <row r="971" spans="1:10" x14ac:dyDescent="0.2">
      <c r="A971" s="130" t="s">
        <v>619</v>
      </c>
      <c r="C971" s="129" t="s">
        <v>618</v>
      </c>
      <c r="D971" s="129" t="s">
        <v>617</v>
      </c>
      <c r="E971" s="133" t="str">
        <f t="shared" si="15"/>
        <v>ふくおか あおい</v>
      </c>
      <c r="F971" s="129" t="s">
        <v>138</v>
      </c>
      <c r="G971" s="131">
        <v>41031</v>
      </c>
      <c r="H971" s="129" t="s">
        <v>439</v>
      </c>
      <c r="I971" s="129" t="s">
        <v>437</v>
      </c>
      <c r="J971" s="129" t="s">
        <v>110</v>
      </c>
    </row>
    <row r="972" spans="1:10" x14ac:dyDescent="0.2">
      <c r="A972" s="130" t="s">
        <v>616</v>
      </c>
      <c r="C972" s="129" t="s">
        <v>615</v>
      </c>
      <c r="D972" s="129" t="s">
        <v>613</v>
      </c>
      <c r="E972" s="133" t="str">
        <f t="shared" si="15"/>
        <v>みうら ゆうが</v>
      </c>
      <c r="F972" s="129" t="s">
        <v>461</v>
      </c>
      <c r="G972" s="131">
        <v>41155</v>
      </c>
      <c r="H972" s="129" t="s">
        <v>614</v>
      </c>
      <c r="I972" s="129" t="s">
        <v>612</v>
      </c>
      <c r="J972" s="129" t="s">
        <v>110</v>
      </c>
    </row>
    <row r="973" spans="1:10" x14ac:dyDescent="0.2">
      <c r="A973" s="130" t="s">
        <v>611</v>
      </c>
      <c r="C973" s="129" t="s">
        <v>610</v>
      </c>
      <c r="D973" s="129" t="s">
        <v>609</v>
      </c>
      <c r="E973" s="133" t="str">
        <f t="shared" si="15"/>
        <v>ひらやま ろくさぶろう</v>
      </c>
      <c r="F973" s="129" t="s">
        <v>150</v>
      </c>
      <c r="G973" s="131">
        <v>39076</v>
      </c>
      <c r="H973" s="129" t="s">
        <v>570</v>
      </c>
      <c r="I973" s="129" t="s">
        <v>568</v>
      </c>
      <c r="J973" s="129" t="s">
        <v>110</v>
      </c>
    </row>
    <row r="974" spans="1:10" x14ac:dyDescent="0.2">
      <c r="A974" s="130" t="s">
        <v>608</v>
      </c>
      <c r="C974" s="129" t="s">
        <v>607</v>
      </c>
      <c r="D974" s="129" t="s">
        <v>605</v>
      </c>
      <c r="E974" s="133" t="str">
        <f t="shared" si="15"/>
        <v>えむら りょうた</v>
      </c>
      <c r="F974" s="129" t="s">
        <v>132</v>
      </c>
      <c r="G974" s="131">
        <v>41264</v>
      </c>
      <c r="H974" s="129" t="s">
        <v>606</v>
      </c>
      <c r="I974" s="129" t="s">
        <v>604</v>
      </c>
      <c r="J974" s="129" t="s">
        <v>110</v>
      </c>
    </row>
    <row r="975" spans="1:10" x14ac:dyDescent="0.2">
      <c r="A975" s="130" t="s">
        <v>603</v>
      </c>
      <c r="C975" s="129" t="s">
        <v>602</v>
      </c>
      <c r="D975" s="129" t="s">
        <v>601</v>
      </c>
      <c r="E975" s="133" t="str">
        <f t="shared" si="15"/>
        <v>あらき はると</v>
      </c>
      <c r="F975" s="129" t="s">
        <v>301</v>
      </c>
      <c r="G975" s="131">
        <v>41340</v>
      </c>
      <c r="H975" s="129" t="s">
        <v>557</v>
      </c>
      <c r="I975" s="129" t="s">
        <v>555</v>
      </c>
      <c r="J975" s="129" t="s">
        <v>110</v>
      </c>
    </row>
    <row r="976" spans="1:10" x14ac:dyDescent="0.2">
      <c r="A976" s="130" t="s">
        <v>600</v>
      </c>
      <c r="C976" s="129" t="s">
        <v>599</v>
      </c>
      <c r="D976" s="129" t="s">
        <v>598</v>
      </c>
      <c r="E976" s="133" t="str">
        <f t="shared" si="15"/>
        <v>ましま ようすけ</v>
      </c>
      <c r="F976" s="129" t="s">
        <v>245</v>
      </c>
      <c r="G976" s="131">
        <v>40086</v>
      </c>
      <c r="H976" s="129" t="s">
        <v>589</v>
      </c>
      <c r="I976" s="129" t="s">
        <v>587</v>
      </c>
      <c r="J976" s="129" t="s">
        <v>110</v>
      </c>
    </row>
    <row r="977" spans="1:10" x14ac:dyDescent="0.2">
      <c r="A977" s="130" t="s">
        <v>597</v>
      </c>
      <c r="C977" s="129" t="s">
        <v>596</v>
      </c>
      <c r="D977" s="129" t="s">
        <v>595</v>
      </c>
      <c r="E977" s="133" t="str">
        <f t="shared" si="15"/>
        <v>いとう たいせい</v>
      </c>
      <c r="F977" s="129" t="s">
        <v>245</v>
      </c>
      <c r="G977" s="131">
        <v>39909</v>
      </c>
      <c r="H977" s="129" t="s">
        <v>589</v>
      </c>
      <c r="I977" s="129" t="s">
        <v>587</v>
      </c>
      <c r="J977" s="129" t="s">
        <v>110</v>
      </c>
    </row>
    <row r="978" spans="1:10" x14ac:dyDescent="0.2">
      <c r="A978" s="130" t="s">
        <v>594</v>
      </c>
      <c r="C978" s="129" t="s">
        <v>593</v>
      </c>
      <c r="D978" s="129" t="s">
        <v>592</v>
      </c>
      <c r="E978" s="133" t="str">
        <f t="shared" si="15"/>
        <v>まやまだ とうや</v>
      </c>
      <c r="F978" s="129" t="s">
        <v>245</v>
      </c>
      <c r="G978" s="131">
        <v>40143</v>
      </c>
      <c r="H978" s="129" t="s">
        <v>589</v>
      </c>
      <c r="I978" s="129" t="s">
        <v>587</v>
      </c>
      <c r="J978" s="129" t="s">
        <v>110</v>
      </c>
    </row>
    <row r="979" spans="1:10" x14ac:dyDescent="0.2">
      <c r="A979" s="130" t="s">
        <v>591</v>
      </c>
      <c r="C979" s="129" t="s">
        <v>590</v>
      </c>
      <c r="D979" s="129" t="s">
        <v>588</v>
      </c>
      <c r="E979" s="133" t="str">
        <f t="shared" si="15"/>
        <v>やまぐち たくま</v>
      </c>
      <c r="F979" s="129" t="s">
        <v>245</v>
      </c>
      <c r="G979" s="131">
        <v>40074</v>
      </c>
      <c r="H979" s="129" t="s">
        <v>589</v>
      </c>
      <c r="I979" s="129" t="s">
        <v>587</v>
      </c>
      <c r="J979" s="129" t="s">
        <v>110</v>
      </c>
    </row>
    <row r="980" spans="1:10" x14ac:dyDescent="0.2">
      <c r="A980" s="130" t="s">
        <v>586</v>
      </c>
      <c r="C980" s="129" t="s">
        <v>585</v>
      </c>
      <c r="D980" s="129" t="s">
        <v>584</v>
      </c>
      <c r="E980" s="133" t="str">
        <f t="shared" si="15"/>
        <v>いとう しんのすけ</v>
      </c>
      <c r="F980" s="129" t="s">
        <v>245</v>
      </c>
      <c r="G980" s="131">
        <v>41063</v>
      </c>
      <c r="H980" s="129" t="s">
        <v>581</v>
      </c>
      <c r="I980" s="129" t="s">
        <v>579</v>
      </c>
      <c r="J980" s="129" t="s">
        <v>110</v>
      </c>
    </row>
    <row r="981" spans="1:10" x14ac:dyDescent="0.2">
      <c r="A981" s="130" t="s">
        <v>583</v>
      </c>
      <c r="C981" s="129" t="s">
        <v>582</v>
      </c>
      <c r="D981" s="129" t="s">
        <v>580</v>
      </c>
      <c r="E981" s="133" t="str">
        <f t="shared" si="15"/>
        <v>はやし ひじり</v>
      </c>
      <c r="F981" s="129" t="s">
        <v>245</v>
      </c>
      <c r="G981" s="131">
        <v>41046</v>
      </c>
      <c r="H981" s="129" t="s">
        <v>581</v>
      </c>
      <c r="I981" s="129" t="s">
        <v>579</v>
      </c>
      <c r="J981" s="129" t="s">
        <v>110</v>
      </c>
    </row>
    <row r="982" spans="1:10" x14ac:dyDescent="0.2">
      <c r="A982" s="130" t="s">
        <v>578</v>
      </c>
      <c r="C982" s="129" t="s">
        <v>577</v>
      </c>
      <c r="D982" s="129" t="s">
        <v>576</v>
      </c>
      <c r="E982" s="133" t="str">
        <f t="shared" si="15"/>
        <v>やすむら しゅうせい</v>
      </c>
      <c r="F982" s="129" t="s">
        <v>301</v>
      </c>
      <c r="G982" s="131">
        <v>41234</v>
      </c>
      <c r="H982" s="129" t="s">
        <v>557</v>
      </c>
      <c r="I982" s="129" t="s">
        <v>555</v>
      </c>
      <c r="J982" s="129" t="s">
        <v>110</v>
      </c>
    </row>
    <row r="983" spans="1:10" x14ac:dyDescent="0.2">
      <c r="A983" s="130" t="s">
        <v>575</v>
      </c>
      <c r="C983" s="129" t="s">
        <v>574</v>
      </c>
      <c r="D983" s="129" t="s">
        <v>573</v>
      </c>
      <c r="E983" s="133" t="str">
        <f t="shared" si="15"/>
        <v>さいとう れお</v>
      </c>
      <c r="F983" s="129" t="s">
        <v>429</v>
      </c>
      <c r="G983" s="131">
        <v>38057</v>
      </c>
      <c r="H983" s="129" t="s">
        <v>526</v>
      </c>
      <c r="I983" s="129" t="s">
        <v>524</v>
      </c>
      <c r="J983" s="129" t="s">
        <v>110</v>
      </c>
    </row>
    <row r="984" spans="1:10" x14ac:dyDescent="0.2">
      <c r="A984" s="130" t="s">
        <v>572</v>
      </c>
      <c r="C984" s="129" t="s">
        <v>571</v>
      </c>
      <c r="D984" s="129" t="s">
        <v>569</v>
      </c>
      <c r="E984" s="133" t="str">
        <f t="shared" si="15"/>
        <v>あかつ こじろう</v>
      </c>
      <c r="F984" s="129" t="s">
        <v>150</v>
      </c>
      <c r="G984" s="131">
        <v>39146</v>
      </c>
      <c r="H984" s="129" t="s">
        <v>570</v>
      </c>
      <c r="I984" s="129" t="s">
        <v>568</v>
      </c>
      <c r="J984" s="129" t="s">
        <v>110</v>
      </c>
    </row>
    <row r="985" spans="1:10" x14ac:dyDescent="0.2">
      <c r="A985" s="130" t="s">
        <v>567</v>
      </c>
      <c r="C985" s="129" t="s">
        <v>566</v>
      </c>
      <c r="D985" s="129" t="s">
        <v>565</v>
      </c>
      <c r="E985" s="133" t="str">
        <f t="shared" si="15"/>
        <v>おおば きりゅう</v>
      </c>
      <c r="F985" s="129" t="s">
        <v>542</v>
      </c>
      <c r="G985" s="131">
        <v>41123</v>
      </c>
      <c r="H985" s="129" t="s">
        <v>541</v>
      </c>
      <c r="I985" s="129" t="s">
        <v>539</v>
      </c>
      <c r="J985" s="129" t="s">
        <v>110</v>
      </c>
    </row>
    <row r="986" spans="1:10" x14ac:dyDescent="0.2">
      <c r="A986" s="130" t="s">
        <v>564</v>
      </c>
      <c r="C986" s="129" t="s">
        <v>563</v>
      </c>
      <c r="D986" s="129" t="s">
        <v>561</v>
      </c>
      <c r="E986" s="133" t="str">
        <f t="shared" si="15"/>
        <v>なかい ひろと</v>
      </c>
      <c r="F986" s="129" t="s">
        <v>138</v>
      </c>
      <c r="G986" s="131">
        <v>41322</v>
      </c>
      <c r="H986" s="129" t="s">
        <v>562</v>
      </c>
      <c r="I986" s="129" t="s">
        <v>560</v>
      </c>
      <c r="J986" s="129" t="s">
        <v>110</v>
      </c>
    </row>
    <row r="987" spans="1:10" x14ac:dyDescent="0.2">
      <c r="A987" s="130" t="s">
        <v>559</v>
      </c>
      <c r="C987" s="129" t="s">
        <v>558</v>
      </c>
      <c r="D987" s="129" t="s">
        <v>556</v>
      </c>
      <c r="E987" s="133" t="str">
        <f t="shared" si="15"/>
        <v>ふじた しゅうた</v>
      </c>
      <c r="F987" s="129" t="s">
        <v>301</v>
      </c>
      <c r="G987" s="131">
        <v>41298</v>
      </c>
      <c r="H987" s="129" t="s">
        <v>557</v>
      </c>
      <c r="I987" s="129" t="s">
        <v>555</v>
      </c>
      <c r="J987" s="129" t="s">
        <v>110</v>
      </c>
    </row>
    <row r="988" spans="1:10" x14ac:dyDescent="0.2">
      <c r="A988" s="130" t="s">
        <v>554</v>
      </c>
      <c r="C988" s="129" t="s">
        <v>553</v>
      </c>
      <c r="D988" s="129" t="s">
        <v>551</v>
      </c>
      <c r="E988" s="133" t="str">
        <f t="shared" si="15"/>
        <v>なかがわ じん</v>
      </c>
      <c r="F988" s="129" t="s">
        <v>150</v>
      </c>
      <c r="G988" s="131">
        <v>38597</v>
      </c>
      <c r="H988" s="129" t="s">
        <v>552</v>
      </c>
      <c r="I988" s="129" t="s">
        <v>550</v>
      </c>
      <c r="J988" s="129" t="s">
        <v>110</v>
      </c>
    </row>
    <row r="989" spans="1:10" x14ac:dyDescent="0.2">
      <c r="A989" s="130" t="s">
        <v>549</v>
      </c>
      <c r="C989" s="129" t="s">
        <v>548</v>
      </c>
      <c r="D989" s="129" t="s">
        <v>546</v>
      </c>
      <c r="E989" s="133" t="str">
        <f t="shared" si="15"/>
        <v>こんの げん</v>
      </c>
      <c r="F989" s="129" t="s">
        <v>138</v>
      </c>
      <c r="G989" s="131">
        <v>41034</v>
      </c>
      <c r="H989" s="129" t="s">
        <v>547</v>
      </c>
      <c r="I989" s="129" t="s">
        <v>545</v>
      </c>
      <c r="J989" s="129" t="s">
        <v>110</v>
      </c>
    </row>
    <row r="990" spans="1:10" x14ac:dyDescent="0.2">
      <c r="A990" s="130" t="s">
        <v>544</v>
      </c>
      <c r="C990" s="129" t="s">
        <v>543</v>
      </c>
      <c r="D990" s="129" t="s">
        <v>540</v>
      </c>
      <c r="E990" s="133" t="str">
        <f t="shared" si="15"/>
        <v>ながくら えりか</v>
      </c>
      <c r="F990" s="129" t="s">
        <v>542</v>
      </c>
      <c r="G990" s="131">
        <v>41350</v>
      </c>
      <c r="H990" s="129" t="s">
        <v>541</v>
      </c>
      <c r="I990" s="129" t="s">
        <v>539</v>
      </c>
      <c r="J990" s="129" t="s">
        <v>110</v>
      </c>
    </row>
    <row r="991" spans="1:10" x14ac:dyDescent="0.2">
      <c r="A991" s="130" t="s">
        <v>538</v>
      </c>
      <c r="C991" s="129" t="s">
        <v>537</v>
      </c>
      <c r="D991" s="129" t="s">
        <v>535</v>
      </c>
      <c r="E991" s="133" t="str">
        <f t="shared" si="15"/>
        <v>なかえ じょう</v>
      </c>
      <c r="F991" s="129" t="s">
        <v>138</v>
      </c>
      <c r="G991" s="131">
        <v>41201</v>
      </c>
      <c r="H991" s="129" t="s">
        <v>536</v>
      </c>
      <c r="I991" s="129" t="s">
        <v>534</v>
      </c>
      <c r="J991" s="129" t="s">
        <v>110</v>
      </c>
    </row>
    <row r="992" spans="1:10" x14ac:dyDescent="0.2">
      <c r="A992" s="130" t="s">
        <v>533</v>
      </c>
      <c r="C992" s="129" t="s">
        <v>532</v>
      </c>
      <c r="D992" s="129" t="s">
        <v>530</v>
      </c>
      <c r="E992" s="133" t="str">
        <f t="shared" si="15"/>
        <v>しろた しょう</v>
      </c>
      <c r="F992" s="129" t="s">
        <v>531</v>
      </c>
      <c r="G992" s="131">
        <v>32013</v>
      </c>
      <c r="H992" s="129" t="s">
        <v>529</v>
      </c>
      <c r="I992" s="129" t="s">
        <v>529</v>
      </c>
      <c r="J992" s="129" t="s">
        <v>110</v>
      </c>
    </row>
    <row r="993" spans="1:10" x14ac:dyDescent="0.2">
      <c r="A993" s="130" t="s">
        <v>528</v>
      </c>
      <c r="C993" s="129" t="s">
        <v>527</v>
      </c>
      <c r="D993" s="129" t="s">
        <v>525</v>
      </c>
      <c r="E993" s="133" t="str">
        <f t="shared" si="15"/>
        <v>いしおか きょうま</v>
      </c>
      <c r="F993" s="129" t="s">
        <v>429</v>
      </c>
      <c r="G993" s="131">
        <v>37630</v>
      </c>
      <c r="H993" s="129" t="s">
        <v>526</v>
      </c>
      <c r="I993" s="129" t="s">
        <v>524</v>
      </c>
      <c r="J993" s="129" t="s">
        <v>110</v>
      </c>
    </row>
    <row r="994" spans="1:10" x14ac:dyDescent="0.2">
      <c r="A994" s="130" t="s">
        <v>523</v>
      </c>
      <c r="C994" s="129" t="s">
        <v>522</v>
      </c>
      <c r="D994" s="129" t="s">
        <v>520</v>
      </c>
      <c r="E994" s="133" t="str">
        <f t="shared" si="15"/>
        <v>かさはら ひろき</v>
      </c>
      <c r="F994" s="129" t="s">
        <v>132</v>
      </c>
      <c r="G994" s="131">
        <v>40839</v>
      </c>
      <c r="H994" s="129" t="s">
        <v>521</v>
      </c>
      <c r="I994" s="129" t="s">
        <v>519</v>
      </c>
      <c r="J994" s="129" t="s">
        <v>110</v>
      </c>
    </row>
    <row r="995" spans="1:10" x14ac:dyDescent="0.2">
      <c r="A995" s="130" t="s">
        <v>518</v>
      </c>
      <c r="C995" s="129" t="s">
        <v>517</v>
      </c>
      <c r="D995" s="129" t="s">
        <v>515</v>
      </c>
      <c r="E995" s="133" t="str">
        <f t="shared" si="15"/>
        <v>ふじた たくと</v>
      </c>
      <c r="F995" s="129" t="s">
        <v>144</v>
      </c>
      <c r="G995" s="131">
        <v>41003</v>
      </c>
      <c r="H995" s="129" t="s">
        <v>516</v>
      </c>
      <c r="I995" s="129" t="s">
        <v>514</v>
      </c>
      <c r="J995" s="129" t="s">
        <v>110</v>
      </c>
    </row>
    <row r="996" spans="1:10" x14ac:dyDescent="0.2">
      <c r="A996" s="130" t="s">
        <v>513</v>
      </c>
      <c r="C996" s="129" t="s">
        <v>512</v>
      </c>
      <c r="D996" s="129" t="s">
        <v>510</v>
      </c>
      <c r="E996" s="133" t="str">
        <f t="shared" si="15"/>
        <v>たけや あつき</v>
      </c>
      <c r="F996" s="129" t="s">
        <v>429</v>
      </c>
      <c r="G996" s="131">
        <v>40928</v>
      </c>
      <c r="H996" s="129" t="s">
        <v>511</v>
      </c>
      <c r="I996" s="129" t="s">
        <v>509</v>
      </c>
      <c r="J996" s="129" t="s">
        <v>110</v>
      </c>
    </row>
    <row r="997" spans="1:10" x14ac:dyDescent="0.2">
      <c r="A997" s="130" t="s">
        <v>508</v>
      </c>
      <c r="C997" s="129" t="s">
        <v>507</v>
      </c>
      <c r="D997" s="129" t="s">
        <v>505</v>
      </c>
      <c r="E997" s="133" t="str">
        <f t="shared" si="15"/>
        <v>おとべ かいじ</v>
      </c>
      <c r="F997" s="129" t="s">
        <v>429</v>
      </c>
      <c r="G997" s="131">
        <v>41019</v>
      </c>
      <c r="H997" s="129" t="s">
        <v>506</v>
      </c>
      <c r="I997" s="129" t="s">
        <v>504</v>
      </c>
      <c r="J997" s="129" t="s">
        <v>110</v>
      </c>
    </row>
    <row r="998" spans="1:10" x14ac:dyDescent="0.2">
      <c r="A998" s="130" t="s">
        <v>503</v>
      </c>
      <c r="C998" s="129" t="s">
        <v>502</v>
      </c>
      <c r="D998" s="129" t="s">
        <v>501</v>
      </c>
      <c r="E998" s="133" t="str">
        <f t="shared" si="15"/>
        <v>よしだ ぜん</v>
      </c>
      <c r="F998" s="129" t="s">
        <v>132</v>
      </c>
      <c r="G998" s="131">
        <v>41058</v>
      </c>
      <c r="H998" s="129" t="s">
        <v>131</v>
      </c>
      <c r="I998" s="129" t="s">
        <v>129</v>
      </c>
      <c r="J998" s="129" t="s">
        <v>110</v>
      </c>
    </row>
    <row r="999" spans="1:10" x14ac:dyDescent="0.2">
      <c r="A999" s="130" t="s">
        <v>500</v>
      </c>
      <c r="C999" s="129" t="s">
        <v>499</v>
      </c>
      <c r="D999" s="129" t="s">
        <v>498</v>
      </c>
      <c r="E999" s="133" t="str">
        <f t="shared" si="15"/>
        <v>やまざき だいご</v>
      </c>
      <c r="F999" s="129" t="s">
        <v>150</v>
      </c>
      <c r="G999" s="131">
        <v>38842</v>
      </c>
      <c r="H999" s="129" t="s">
        <v>189</v>
      </c>
      <c r="I999" s="129" t="s">
        <v>187</v>
      </c>
      <c r="J999" s="129" t="s">
        <v>110</v>
      </c>
    </row>
    <row r="1000" spans="1:10" x14ac:dyDescent="0.2">
      <c r="A1000" s="130" t="s">
        <v>497</v>
      </c>
      <c r="C1000" s="129" t="s">
        <v>496</v>
      </c>
      <c r="D1000" s="129" t="s">
        <v>494</v>
      </c>
      <c r="E1000" s="133" t="str">
        <f t="shared" si="15"/>
        <v>あべ もとはる</v>
      </c>
      <c r="F1000" s="129" t="s">
        <v>138</v>
      </c>
      <c r="G1000" s="131">
        <v>41134</v>
      </c>
      <c r="H1000" s="129" t="s">
        <v>495</v>
      </c>
      <c r="I1000" s="129" t="s">
        <v>493</v>
      </c>
      <c r="J1000" s="129" t="s">
        <v>110</v>
      </c>
    </row>
    <row r="1001" spans="1:10" x14ac:dyDescent="0.2">
      <c r="A1001" s="130" t="s">
        <v>492</v>
      </c>
      <c r="C1001" s="129" t="s">
        <v>491</v>
      </c>
      <c r="D1001" s="129" t="s">
        <v>489</v>
      </c>
      <c r="E1001" s="133" t="str">
        <f t="shared" si="15"/>
        <v>わだ いっぽ</v>
      </c>
      <c r="F1001" s="129" t="s">
        <v>132</v>
      </c>
      <c r="G1001" s="131">
        <v>41205</v>
      </c>
      <c r="H1001" s="129" t="s">
        <v>490</v>
      </c>
      <c r="I1001" s="129" t="s">
        <v>488</v>
      </c>
      <c r="J1001" s="129" t="s">
        <v>110</v>
      </c>
    </row>
    <row r="1002" spans="1:10" x14ac:dyDescent="0.2">
      <c r="A1002" s="130" t="s">
        <v>487</v>
      </c>
      <c r="C1002" s="129" t="s">
        <v>486</v>
      </c>
      <c r="D1002" s="129" t="s">
        <v>484</v>
      </c>
      <c r="E1002" s="133" t="str">
        <f t="shared" si="15"/>
        <v>やなぎ そうた</v>
      </c>
      <c r="F1002" s="129" t="s">
        <v>132</v>
      </c>
      <c r="G1002" s="131">
        <v>41196</v>
      </c>
      <c r="H1002" s="129" t="s">
        <v>485</v>
      </c>
      <c r="I1002" s="129" t="s">
        <v>483</v>
      </c>
      <c r="J1002" s="129" t="s">
        <v>110</v>
      </c>
    </row>
    <row r="1003" spans="1:10" x14ac:dyDescent="0.2">
      <c r="A1003" s="130" t="s">
        <v>482</v>
      </c>
      <c r="C1003" s="129" t="s">
        <v>481</v>
      </c>
      <c r="D1003" s="129" t="s">
        <v>480</v>
      </c>
      <c r="E1003" s="133" t="str">
        <f t="shared" si="15"/>
        <v>ふくし せいや</v>
      </c>
      <c r="F1003" s="129" t="s">
        <v>138</v>
      </c>
      <c r="G1003" s="131">
        <v>35815</v>
      </c>
      <c r="H1003" s="129" t="s">
        <v>155</v>
      </c>
      <c r="I1003" s="129" t="s">
        <v>464</v>
      </c>
      <c r="J1003" s="129" t="s">
        <v>110</v>
      </c>
    </row>
    <row r="1004" spans="1:10" x14ac:dyDescent="0.2">
      <c r="A1004" s="130" t="s">
        <v>479</v>
      </c>
      <c r="C1004" s="129" t="s">
        <v>478</v>
      </c>
      <c r="D1004" s="129" t="s">
        <v>477</v>
      </c>
      <c r="E1004" s="133" t="str">
        <f t="shared" si="15"/>
        <v>きし そうすけ</v>
      </c>
      <c r="F1004" s="129" t="s">
        <v>449</v>
      </c>
      <c r="G1004" s="131">
        <v>40182</v>
      </c>
      <c r="H1004" s="129" t="s">
        <v>448</v>
      </c>
      <c r="I1004" s="129" t="s">
        <v>446</v>
      </c>
      <c r="J1004" s="129" t="s">
        <v>110</v>
      </c>
    </row>
    <row r="1005" spans="1:10" x14ac:dyDescent="0.2">
      <c r="A1005" s="130" t="s">
        <v>476</v>
      </c>
      <c r="C1005" s="129" t="s">
        <v>475</v>
      </c>
      <c r="D1005" s="129" t="s">
        <v>473</v>
      </c>
      <c r="E1005" s="133" t="str">
        <f t="shared" si="15"/>
        <v>ささき ゆうたろう</v>
      </c>
      <c r="F1005" s="129" t="s">
        <v>461</v>
      </c>
      <c r="G1005" s="131">
        <v>40863</v>
      </c>
      <c r="H1005" s="129" t="s">
        <v>474</v>
      </c>
      <c r="I1005" s="129" t="s">
        <v>472</v>
      </c>
      <c r="J1005" s="129" t="s">
        <v>110</v>
      </c>
    </row>
    <row r="1006" spans="1:10" x14ac:dyDescent="0.2">
      <c r="A1006" s="130" t="s">
        <v>471</v>
      </c>
      <c r="C1006" s="129" t="s">
        <v>470</v>
      </c>
      <c r="D1006" s="129" t="s">
        <v>469</v>
      </c>
      <c r="E1006" s="133" t="str">
        <f t="shared" si="15"/>
        <v>やまなか かいと</v>
      </c>
      <c r="F1006" s="129" t="s">
        <v>449</v>
      </c>
      <c r="G1006" s="131">
        <v>40175</v>
      </c>
      <c r="H1006" s="129" t="s">
        <v>448</v>
      </c>
      <c r="I1006" s="129" t="s">
        <v>446</v>
      </c>
      <c r="J1006" s="129" t="s">
        <v>110</v>
      </c>
    </row>
    <row r="1007" spans="1:10" x14ac:dyDescent="0.2">
      <c r="A1007" s="130" t="s">
        <v>468</v>
      </c>
      <c r="C1007" s="129" t="s">
        <v>467</v>
      </c>
      <c r="D1007" s="129" t="s">
        <v>465</v>
      </c>
      <c r="E1007" s="133" t="str">
        <f t="shared" si="15"/>
        <v>せきね ひろむ</v>
      </c>
      <c r="F1007" s="129" t="s">
        <v>138</v>
      </c>
      <c r="G1007" s="131">
        <v>37439</v>
      </c>
      <c r="H1007" s="129" t="s">
        <v>466</v>
      </c>
      <c r="I1007" s="129" t="s">
        <v>464</v>
      </c>
      <c r="J1007" s="129" t="s">
        <v>110</v>
      </c>
    </row>
    <row r="1008" spans="1:10" x14ac:dyDescent="0.2">
      <c r="A1008" s="130" t="s">
        <v>463</v>
      </c>
      <c r="C1008" s="129" t="s">
        <v>462</v>
      </c>
      <c r="D1008" s="129" t="s">
        <v>459</v>
      </c>
      <c r="E1008" s="133" t="str">
        <f t="shared" si="15"/>
        <v>なかじま てるお</v>
      </c>
      <c r="F1008" s="129" t="s">
        <v>461</v>
      </c>
      <c r="G1008" s="131">
        <v>23734</v>
      </c>
      <c r="H1008" s="129" t="s">
        <v>460</v>
      </c>
      <c r="I1008" s="129" t="s">
        <v>458</v>
      </c>
      <c r="J1008" s="129" t="s">
        <v>110</v>
      </c>
    </row>
    <row r="1009" spans="1:10" x14ac:dyDescent="0.2">
      <c r="A1009" s="130" t="s">
        <v>457</v>
      </c>
      <c r="C1009" s="129" t="s">
        <v>456</v>
      </c>
      <c r="D1009" s="129" t="s">
        <v>453</v>
      </c>
      <c r="E1009" s="133" t="str">
        <f t="shared" si="15"/>
        <v>おぐら ともき</v>
      </c>
      <c r="F1009" s="129" t="s">
        <v>455</v>
      </c>
      <c r="G1009" s="131">
        <v>39267</v>
      </c>
      <c r="H1009" s="129" t="s">
        <v>454</v>
      </c>
      <c r="I1009" s="129" t="s">
        <v>452</v>
      </c>
      <c r="J1009" s="129" t="s">
        <v>110</v>
      </c>
    </row>
    <row r="1010" spans="1:10" x14ac:dyDescent="0.2">
      <c r="A1010" s="130" t="s">
        <v>451</v>
      </c>
      <c r="C1010" s="129" t="s">
        <v>450</v>
      </c>
      <c r="D1010" s="129" t="s">
        <v>447</v>
      </c>
      <c r="E1010" s="133" t="str">
        <f t="shared" si="15"/>
        <v>いしかわ よしき</v>
      </c>
      <c r="F1010" s="129" t="s">
        <v>449</v>
      </c>
      <c r="G1010" s="131">
        <v>40182</v>
      </c>
      <c r="H1010" s="129" t="s">
        <v>448</v>
      </c>
      <c r="I1010" s="129" t="s">
        <v>446</v>
      </c>
      <c r="J1010" s="129" t="s">
        <v>110</v>
      </c>
    </row>
    <row r="1011" spans="1:10" x14ac:dyDescent="0.2">
      <c r="A1011" s="130" t="s">
        <v>445</v>
      </c>
      <c r="C1011" s="129" t="s">
        <v>444</v>
      </c>
      <c r="D1011" s="129" t="s">
        <v>443</v>
      </c>
      <c r="E1011" s="133" t="str">
        <f t="shared" si="15"/>
        <v>やまの しゅうへい</v>
      </c>
      <c r="F1011" s="129" t="s">
        <v>292</v>
      </c>
      <c r="G1011" s="131">
        <v>41129</v>
      </c>
      <c r="H1011" s="129" t="s">
        <v>291</v>
      </c>
      <c r="I1011" s="129" t="s">
        <v>442</v>
      </c>
      <c r="J1011" s="129" t="s">
        <v>110</v>
      </c>
    </row>
    <row r="1012" spans="1:10" x14ac:dyDescent="0.2">
      <c r="A1012" s="130" t="s">
        <v>441</v>
      </c>
      <c r="C1012" s="129" t="s">
        <v>440</v>
      </c>
      <c r="D1012" s="129" t="s">
        <v>438</v>
      </c>
      <c r="E1012" s="133" t="str">
        <f t="shared" si="15"/>
        <v>きむら さぜん</v>
      </c>
      <c r="F1012" s="129" t="s">
        <v>138</v>
      </c>
      <c r="G1012" s="131">
        <v>40674</v>
      </c>
      <c r="H1012" s="129" t="s">
        <v>439</v>
      </c>
      <c r="I1012" s="129" t="s">
        <v>437</v>
      </c>
      <c r="J1012" s="129" t="s">
        <v>110</v>
      </c>
    </row>
    <row r="1013" spans="1:10" x14ac:dyDescent="0.2">
      <c r="A1013" s="130" t="s">
        <v>436</v>
      </c>
      <c r="C1013" s="129" t="s">
        <v>435</v>
      </c>
      <c r="D1013" s="129" t="s">
        <v>433</v>
      </c>
      <c r="E1013" s="133" t="str">
        <f t="shared" si="15"/>
        <v>いせ くうと</v>
      </c>
      <c r="F1013" s="129" t="s">
        <v>292</v>
      </c>
      <c r="G1013" s="131">
        <v>40033</v>
      </c>
      <c r="H1013" s="129" t="s">
        <v>434</v>
      </c>
      <c r="I1013" s="129" t="s">
        <v>432</v>
      </c>
      <c r="J1013" s="129" t="s">
        <v>110</v>
      </c>
    </row>
    <row r="1014" spans="1:10" x14ac:dyDescent="0.2">
      <c r="A1014" s="130" t="s">
        <v>431</v>
      </c>
      <c r="C1014" s="129" t="s">
        <v>430</v>
      </c>
      <c r="D1014" s="129" t="s">
        <v>427</v>
      </c>
      <c r="E1014" s="133" t="str">
        <f t="shared" si="15"/>
        <v>さくらだ しょうた</v>
      </c>
      <c r="F1014" s="129" t="s">
        <v>429</v>
      </c>
      <c r="G1014" s="131">
        <v>32808</v>
      </c>
      <c r="H1014" s="129" t="s">
        <v>428</v>
      </c>
      <c r="I1014" s="129" t="s">
        <v>426</v>
      </c>
      <c r="J1014" s="129" t="s">
        <v>110</v>
      </c>
    </row>
    <row r="1015" spans="1:10" x14ac:dyDescent="0.2">
      <c r="A1015" s="130" t="s">
        <v>425</v>
      </c>
      <c r="C1015" s="129" t="s">
        <v>424</v>
      </c>
      <c r="D1015" s="129" t="s">
        <v>423</v>
      </c>
      <c r="E1015" s="133" t="str">
        <f t="shared" si="15"/>
        <v>はつやま りょうすけ</v>
      </c>
      <c r="F1015" s="129" t="s">
        <v>138</v>
      </c>
      <c r="G1015" s="131">
        <v>41242</v>
      </c>
      <c r="H1015" s="129" t="s">
        <v>311</v>
      </c>
      <c r="I1015" s="129" t="s">
        <v>309</v>
      </c>
      <c r="J1015" s="129" t="s">
        <v>110</v>
      </c>
    </row>
    <row r="1016" spans="1:10" x14ac:dyDescent="0.2">
      <c r="A1016" s="130" t="s">
        <v>422</v>
      </c>
      <c r="C1016" s="129" t="s">
        <v>421</v>
      </c>
      <c r="D1016" s="129" t="s">
        <v>418</v>
      </c>
      <c r="E1016" s="133" t="str">
        <f t="shared" si="15"/>
        <v>しむら りじゅ</v>
      </c>
      <c r="F1016" s="129" t="s">
        <v>420</v>
      </c>
      <c r="G1016" s="131">
        <v>39909</v>
      </c>
      <c r="H1016" s="129" t="s">
        <v>419</v>
      </c>
      <c r="I1016" s="129" t="s">
        <v>417</v>
      </c>
      <c r="J1016" s="129" t="s">
        <v>110</v>
      </c>
    </row>
    <row r="1017" spans="1:10" x14ac:dyDescent="0.2">
      <c r="A1017" s="130" t="s">
        <v>416</v>
      </c>
      <c r="C1017" s="129" t="s">
        <v>415</v>
      </c>
      <c r="D1017" s="129" t="s">
        <v>413</v>
      </c>
      <c r="E1017" s="133" t="str">
        <f t="shared" si="15"/>
        <v>さいとう はやて</v>
      </c>
      <c r="F1017" s="129" t="s">
        <v>138</v>
      </c>
      <c r="G1017" s="131">
        <v>41207</v>
      </c>
      <c r="H1017" s="129" t="s">
        <v>414</v>
      </c>
      <c r="I1017" s="129" t="s">
        <v>412</v>
      </c>
      <c r="J1017" s="129" t="s">
        <v>110</v>
      </c>
    </row>
    <row r="1018" spans="1:10" x14ac:dyDescent="0.2">
      <c r="A1018" s="130" t="s">
        <v>411</v>
      </c>
      <c r="C1018" s="129" t="s">
        <v>410</v>
      </c>
      <c r="D1018" s="129" t="s">
        <v>409</v>
      </c>
      <c r="E1018" s="133" t="str">
        <f t="shared" si="15"/>
        <v>せきぐち はやと</v>
      </c>
      <c r="F1018" s="129" t="s">
        <v>406</v>
      </c>
      <c r="G1018" s="131">
        <v>39192</v>
      </c>
      <c r="H1018" s="129" t="s">
        <v>405</v>
      </c>
      <c r="I1018" s="129" t="s">
        <v>403</v>
      </c>
      <c r="J1018" s="129" t="s">
        <v>110</v>
      </c>
    </row>
    <row r="1019" spans="1:10" x14ac:dyDescent="0.2">
      <c r="A1019" s="130" t="s">
        <v>408</v>
      </c>
      <c r="C1019" s="129" t="s">
        <v>407</v>
      </c>
      <c r="D1019" s="129" t="s">
        <v>404</v>
      </c>
      <c r="E1019" s="133" t="str">
        <f t="shared" si="15"/>
        <v>あきた ゆうき</v>
      </c>
      <c r="F1019" s="129" t="s">
        <v>406</v>
      </c>
      <c r="G1019" s="131">
        <v>39566</v>
      </c>
      <c r="H1019" s="129" t="s">
        <v>405</v>
      </c>
      <c r="I1019" s="129" t="s">
        <v>403</v>
      </c>
      <c r="J1019" s="129" t="s">
        <v>110</v>
      </c>
    </row>
    <row r="1020" spans="1:10" x14ac:dyDescent="0.2">
      <c r="A1020" s="130" t="s">
        <v>402</v>
      </c>
      <c r="C1020" s="129" t="s">
        <v>401</v>
      </c>
      <c r="D1020" s="129" t="s">
        <v>400</v>
      </c>
      <c r="E1020" s="133" t="str">
        <f t="shared" si="15"/>
        <v>せきわ おとまさ</v>
      </c>
      <c r="F1020" s="129" t="s">
        <v>150</v>
      </c>
      <c r="G1020" s="131">
        <v>38926</v>
      </c>
      <c r="H1020" s="129" t="s">
        <v>397</v>
      </c>
      <c r="I1020" s="129" t="s">
        <v>395</v>
      </c>
      <c r="J1020" s="129" t="s">
        <v>110</v>
      </c>
    </row>
    <row r="1021" spans="1:10" x14ac:dyDescent="0.2">
      <c r="A1021" s="130" t="s">
        <v>399</v>
      </c>
      <c r="C1021" s="129" t="s">
        <v>398</v>
      </c>
      <c r="D1021" s="129" t="s">
        <v>396</v>
      </c>
      <c r="E1021" s="133" t="str">
        <f t="shared" si="15"/>
        <v>すぎもと せいたろう</v>
      </c>
      <c r="F1021" s="129" t="s">
        <v>150</v>
      </c>
      <c r="G1021" s="131">
        <v>37852</v>
      </c>
      <c r="H1021" s="129" t="s">
        <v>397</v>
      </c>
      <c r="I1021" s="129" t="s">
        <v>395</v>
      </c>
      <c r="J1021" s="129" t="s">
        <v>110</v>
      </c>
    </row>
    <row r="1022" spans="1:10" x14ac:dyDescent="0.2">
      <c r="A1022" s="130" t="s">
        <v>394</v>
      </c>
      <c r="C1022" s="129" t="s">
        <v>393</v>
      </c>
      <c r="D1022" s="129" t="s">
        <v>390</v>
      </c>
      <c r="E1022" s="133" t="str">
        <f t="shared" si="15"/>
        <v>おばた つぎお</v>
      </c>
      <c r="F1022" s="129" t="s">
        <v>392</v>
      </c>
      <c r="G1022" s="131">
        <v>25589</v>
      </c>
      <c r="H1022" s="129" t="s">
        <v>391</v>
      </c>
      <c r="I1022" s="129" t="s">
        <v>389</v>
      </c>
      <c r="J1022" s="129" t="s">
        <v>110</v>
      </c>
    </row>
    <row r="1023" spans="1:10" x14ac:dyDescent="0.2">
      <c r="A1023" s="130" t="s">
        <v>388</v>
      </c>
      <c r="C1023" s="129" t="s">
        <v>387</v>
      </c>
      <c r="D1023" s="129" t="s">
        <v>385</v>
      </c>
      <c r="E1023" s="133" t="str">
        <f t="shared" si="15"/>
        <v>にしやま そうし</v>
      </c>
      <c r="F1023" s="129" t="s">
        <v>232</v>
      </c>
      <c r="G1023" s="131">
        <v>40174</v>
      </c>
      <c r="H1023" s="129" t="s">
        <v>386</v>
      </c>
      <c r="I1023" s="129" t="s">
        <v>384</v>
      </c>
      <c r="J1023" s="129" t="s">
        <v>110</v>
      </c>
    </row>
    <row r="1024" spans="1:10" x14ac:dyDescent="0.2">
      <c r="A1024" s="130" t="s">
        <v>383</v>
      </c>
      <c r="C1024" s="129" t="s">
        <v>382</v>
      </c>
      <c r="D1024" s="129" t="s">
        <v>381</v>
      </c>
      <c r="E1024" s="133" t="str">
        <f t="shared" si="15"/>
        <v>ばば としなり</v>
      </c>
      <c r="F1024" s="129" t="s">
        <v>372</v>
      </c>
      <c r="G1024" s="131">
        <v>38456</v>
      </c>
      <c r="H1024" s="129" t="s">
        <v>371</v>
      </c>
      <c r="I1024" s="129" t="s">
        <v>369</v>
      </c>
      <c r="J1024" s="129" t="s">
        <v>110</v>
      </c>
    </row>
    <row r="1025" spans="1:10" x14ac:dyDescent="0.2">
      <c r="A1025" s="130" t="s">
        <v>380</v>
      </c>
      <c r="C1025" s="129" t="s">
        <v>379</v>
      </c>
      <c r="D1025" s="129" t="s">
        <v>378</v>
      </c>
      <c r="E1025" s="133" t="str">
        <f t="shared" si="15"/>
        <v>はやし たけし</v>
      </c>
      <c r="F1025" s="129" t="s">
        <v>372</v>
      </c>
      <c r="G1025" s="131">
        <v>38623</v>
      </c>
      <c r="H1025" s="129" t="s">
        <v>371</v>
      </c>
      <c r="I1025" s="129" t="s">
        <v>369</v>
      </c>
      <c r="J1025" s="129" t="s">
        <v>110</v>
      </c>
    </row>
    <row r="1026" spans="1:10" x14ac:dyDescent="0.2">
      <c r="A1026" s="130" t="s">
        <v>377</v>
      </c>
      <c r="C1026" s="129" t="s">
        <v>376</v>
      </c>
      <c r="D1026" s="129" t="s">
        <v>375</v>
      </c>
      <c r="E1026" s="133" t="str">
        <f t="shared" ref="E1026:E1089" si="16">PHONETIC(D1026)</f>
        <v>かまやち しゅんた</v>
      </c>
      <c r="F1026" s="129" t="s">
        <v>372</v>
      </c>
      <c r="G1026" s="131">
        <v>38563</v>
      </c>
      <c r="H1026" s="129" t="s">
        <v>371</v>
      </c>
      <c r="I1026" s="129" t="s">
        <v>369</v>
      </c>
      <c r="J1026" s="129" t="s">
        <v>110</v>
      </c>
    </row>
    <row r="1027" spans="1:10" x14ac:dyDescent="0.2">
      <c r="A1027" s="130" t="s">
        <v>374</v>
      </c>
      <c r="C1027" s="129" t="s">
        <v>373</v>
      </c>
      <c r="D1027" s="129" t="s">
        <v>370</v>
      </c>
      <c r="E1027" s="133" t="str">
        <f t="shared" si="16"/>
        <v>こやま ゆうた</v>
      </c>
      <c r="F1027" s="129" t="s">
        <v>372</v>
      </c>
      <c r="G1027" s="131">
        <v>38658</v>
      </c>
      <c r="H1027" s="129" t="s">
        <v>371</v>
      </c>
      <c r="I1027" s="129" t="s">
        <v>369</v>
      </c>
      <c r="J1027" s="129" t="s">
        <v>110</v>
      </c>
    </row>
    <row r="1028" spans="1:10" x14ac:dyDescent="0.2">
      <c r="A1028" s="130" t="s">
        <v>368</v>
      </c>
      <c r="C1028" s="129" t="s">
        <v>367</v>
      </c>
      <c r="D1028" s="129" t="s">
        <v>365</v>
      </c>
      <c r="E1028" s="133" t="str">
        <f t="shared" si="16"/>
        <v>ふじわら たくみ</v>
      </c>
      <c r="F1028" s="129" t="s">
        <v>144</v>
      </c>
      <c r="G1028" s="131">
        <v>41043</v>
      </c>
      <c r="H1028" s="129" t="s">
        <v>366</v>
      </c>
      <c r="I1028" s="129" t="s">
        <v>364</v>
      </c>
      <c r="J1028" s="129" t="s">
        <v>110</v>
      </c>
    </row>
    <row r="1029" spans="1:10" x14ac:dyDescent="0.2">
      <c r="A1029" s="130" t="s">
        <v>363</v>
      </c>
      <c r="C1029" s="129" t="s">
        <v>362</v>
      </c>
      <c r="D1029" s="129" t="s">
        <v>360</v>
      </c>
      <c r="E1029" s="133" t="str">
        <f t="shared" si="16"/>
        <v>みかみ かんたろう</v>
      </c>
      <c r="F1029" s="129" t="s">
        <v>138</v>
      </c>
      <c r="G1029" s="131">
        <v>41105</v>
      </c>
      <c r="H1029" s="129" t="s">
        <v>361</v>
      </c>
      <c r="I1029" s="129" t="s">
        <v>359</v>
      </c>
      <c r="J1029" s="129" t="s">
        <v>110</v>
      </c>
    </row>
    <row r="1030" spans="1:10" x14ac:dyDescent="0.2">
      <c r="A1030" s="130" t="s">
        <v>358</v>
      </c>
      <c r="C1030" s="129" t="s">
        <v>357</v>
      </c>
      <c r="D1030" s="129" t="s">
        <v>355</v>
      </c>
      <c r="E1030" s="133" t="str">
        <f t="shared" si="16"/>
        <v>かんだ くにひろ</v>
      </c>
      <c r="F1030" s="129" t="s">
        <v>150</v>
      </c>
      <c r="G1030" s="131">
        <v>38995</v>
      </c>
      <c r="H1030" s="129" t="s">
        <v>356</v>
      </c>
      <c r="I1030" s="129" t="s">
        <v>354</v>
      </c>
      <c r="J1030" s="129" t="s">
        <v>110</v>
      </c>
    </row>
    <row r="1031" spans="1:10" x14ac:dyDescent="0.2">
      <c r="A1031" s="130" t="s">
        <v>353</v>
      </c>
      <c r="C1031" s="129" t="s">
        <v>352</v>
      </c>
      <c r="D1031" s="129" t="s">
        <v>350</v>
      </c>
      <c r="E1031" s="133" t="str">
        <f t="shared" si="16"/>
        <v>そうま しんのすけ</v>
      </c>
      <c r="F1031" s="129" t="s">
        <v>150</v>
      </c>
      <c r="G1031" s="131">
        <v>38228</v>
      </c>
      <c r="H1031" s="129" t="s">
        <v>351</v>
      </c>
      <c r="I1031" s="129" t="s">
        <v>349</v>
      </c>
      <c r="J1031" s="129" t="s">
        <v>110</v>
      </c>
    </row>
    <row r="1032" spans="1:10" x14ac:dyDescent="0.2">
      <c r="A1032" s="130" t="s">
        <v>348</v>
      </c>
      <c r="C1032" s="129" t="s">
        <v>347</v>
      </c>
      <c r="D1032" s="129" t="s">
        <v>346</v>
      </c>
      <c r="E1032" s="133" t="str">
        <f t="shared" si="16"/>
        <v>まつしま しゅうた</v>
      </c>
      <c r="F1032" s="129" t="s">
        <v>138</v>
      </c>
      <c r="G1032" s="131">
        <v>41262</v>
      </c>
      <c r="H1032" s="129" t="s">
        <v>276</v>
      </c>
      <c r="I1032" s="129" t="s">
        <v>274</v>
      </c>
      <c r="J1032" s="129" t="s">
        <v>110</v>
      </c>
    </row>
    <row r="1033" spans="1:10" x14ac:dyDescent="0.2">
      <c r="A1033" s="130" t="s">
        <v>345</v>
      </c>
      <c r="C1033" s="129" t="s">
        <v>344</v>
      </c>
      <c r="D1033" s="129" t="s">
        <v>342</v>
      </c>
      <c r="E1033" s="133" t="str">
        <f t="shared" si="16"/>
        <v>しじょう よしと</v>
      </c>
      <c r="F1033" s="129" t="s">
        <v>150</v>
      </c>
      <c r="G1033" s="131">
        <v>38987</v>
      </c>
      <c r="H1033" s="129" t="s">
        <v>343</v>
      </c>
      <c r="I1033" s="129" t="s">
        <v>341</v>
      </c>
      <c r="J1033" s="129" t="s">
        <v>110</v>
      </c>
    </row>
    <row r="1034" spans="1:10" x14ac:dyDescent="0.2">
      <c r="A1034" s="130" t="s">
        <v>340</v>
      </c>
      <c r="C1034" s="129" t="s">
        <v>339</v>
      </c>
      <c r="D1034" s="129" t="s">
        <v>336</v>
      </c>
      <c r="E1034" s="133" t="str">
        <f t="shared" si="16"/>
        <v>うらの ひろゆき</v>
      </c>
      <c r="F1034" s="129" t="s">
        <v>338</v>
      </c>
      <c r="G1034" s="131">
        <v>29853</v>
      </c>
      <c r="H1034" s="129" t="s">
        <v>337</v>
      </c>
      <c r="I1034" s="129" t="s">
        <v>335</v>
      </c>
      <c r="J1034" s="129" t="s">
        <v>110</v>
      </c>
    </row>
    <row r="1035" spans="1:10" x14ac:dyDescent="0.2">
      <c r="A1035" s="130" t="s">
        <v>334</v>
      </c>
      <c r="C1035" s="129" t="s">
        <v>333</v>
      </c>
      <c r="D1035" s="129" t="s">
        <v>332</v>
      </c>
      <c r="E1035" s="133" t="str">
        <f t="shared" si="16"/>
        <v>こくぶん みづき</v>
      </c>
      <c r="F1035" s="129" t="s">
        <v>317</v>
      </c>
      <c r="G1035" s="131">
        <v>40254</v>
      </c>
      <c r="H1035" s="129" t="s">
        <v>322</v>
      </c>
      <c r="I1035" s="129" t="s">
        <v>320</v>
      </c>
      <c r="J1035" s="129" t="s">
        <v>110</v>
      </c>
    </row>
    <row r="1036" spans="1:10" x14ac:dyDescent="0.2">
      <c r="A1036" s="130" t="s">
        <v>331</v>
      </c>
      <c r="C1036" s="129" t="s">
        <v>330</v>
      </c>
      <c r="D1036" s="129" t="s">
        <v>329</v>
      </c>
      <c r="E1036" s="133" t="str">
        <f t="shared" si="16"/>
        <v>かたぎり あずま</v>
      </c>
      <c r="F1036" s="129" t="s">
        <v>317</v>
      </c>
      <c r="G1036" s="131">
        <v>40001</v>
      </c>
      <c r="H1036" s="129" t="s">
        <v>322</v>
      </c>
      <c r="I1036" s="129" t="s">
        <v>320</v>
      </c>
      <c r="J1036" s="129" t="s">
        <v>110</v>
      </c>
    </row>
    <row r="1037" spans="1:10" x14ac:dyDescent="0.2">
      <c r="A1037" s="130" t="s">
        <v>328</v>
      </c>
      <c r="C1037" s="129" t="s">
        <v>327</v>
      </c>
      <c r="D1037" s="129" t="s">
        <v>326</v>
      </c>
      <c r="E1037" s="133" t="str">
        <f t="shared" si="16"/>
        <v>あかはね ゆうき</v>
      </c>
      <c r="F1037" s="129" t="s">
        <v>317</v>
      </c>
      <c r="G1037" s="131">
        <v>40079</v>
      </c>
      <c r="H1037" s="129" t="s">
        <v>322</v>
      </c>
      <c r="I1037" s="129" t="s">
        <v>325</v>
      </c>
      <c r="J1037" s="129" t="s">
        <v>110</v>
      </c>
    </row>
    <row r="1038" spans="1:10" x14ac:dyDescent="0.2">
      <c r="A1038" s="130" t="s">
        <v>324</v>
      </c>
      <c r="C1038" s="129" t="s">
        <v>323</v>
      </c>
      <c r="D1038" s="129" t="s">
        <v>321</v>
      </c>
      <c r="E1038" s="133" t="str">
        <f t="shared" si="16"/>
        <v>うちだ こうのすけ</v>
      </c>
      <c r="F1038" s="129" t="s">
        <v>317</v>
      </c>
      <c r="G1038" s="131">
        <v>40211</v>
      </c>
      <c r="H1038" s="129" t="s">
        <v>322</v>
      </c>
      <c r="I1038" s="129" t="s">
        <v>320</v>
      </c>
      <c r="J1038" s="129" t="s">
        <v>110</v>
      </c>
    </row>
    <row r="1039" spans="1:10" x14ac:dyDescent="0.2">
      <c r="A1039" s="130" t="s">
        <v>319</v>
      </c>
      <c r="C1039" s="129" t="s">
        <v>318</v>
      </c>
      <c r="D1039" s="129" t="s">
        <v>315</v>
      </c>
      <c r="E1039" s="133" t="str">
        <f t="shared" si="16"/>
        <v>たなか はじめ</v>
      </c>
      <c r="F1039" s="129" t="s">
        <v>317</v>
      </c>
      <c r="G1039" s="131">
        <v>40176</v>
      </c>
      <c r="H1039" s="129" t="s">
        <v>316</v>
      </c>
      <c r="I1039" s="129" t="s">
        <v>314</v>
      </c>
      <c r="J1039" s="129" t="s">
        <v>110</v>
      </c>
    </row>
    <row r="1040" spans="1:10" x14ac:dyDescent="0.2">
      <c r="A1040" s="130" t="s">
        <v>313</v>
      </c>
      <c r="C1040" s="129" t="s">
        <v>312</v>
      </c>
      <c r="D1040" s="129" t="s">
        <v>310</v>
      </c>
      <c r="E1040" s="133" t="str">
        <f t="shared" si="16"/>
        <v>うえもと きよはる</v>
      </c>
      <c r="F1040" s="129" t="s">
        <v>138</v>
      </c>
      <c r="G1040" s="131">
        <v>41123</v>
      </c>
      <c r="H1040" s="129" t="s">
        <v>311</v>
      </c>
      <c r="I1040" s="129" t="s">
        <v>309</v>
      </c>
      <c r="J1040" s="129" t="s">
        <v>110</v>
      </c>
    </row>
    <row r="1041" spans="1:10" x14ac:dyDescent="0.2">
      <c r="A1041" s="130" t="s">
        <v>308</v>
      </c>
      <c r="C1041" s="129" t="s">
        <v>307</v>
      </c>
      <c r="D1041" s="129" t="s">
        <v>305</v>
      </c>
      <c r="E1041" s="133" t="str">
        <f t="shared" si="16"/>
        <v>なわえ らいと</v>
      </c>
      <c r="F1041" s="129" t="s">
        <v>201</v>
      </c>
      <c r="G1041" s="131">
        <v>40182</v>
      </c>
      <c r="H1041" s="129" t="s">
        <v>306</v>
      </c>
      <c r="I1041" s="129" t="s">
        <v>304</v>
      </c>
      <c r="J1041" s="129" t="s">
        <v>110</v>
      </c>
    </row>
    <row r="1042" spans="1:10" x14ac:dyDescent="0.2">
      <c r="A1042" s="130" t="s">
        <v>303</v>
      </c>
      <c r="C1042" s="129" t="s">
        <v>302</v>
      </c>
      <c r="D1042" s="129" t="s">
        <v>299</v>
      </c>
      <c r="E1042" s="133" t="str">
        <f t="shared" si="16"/>
        <v>いわもと こうた</v>
      </c>
      <c r="F1042" s="129" t="s">
        <v>301</v>
      </c>
      <c r="G1042" s="131">
        <v>41170</v>
      </c>
      <c r="H1042" s="129" t="s">
        <v>300</v>
      </c>
      <c r="I1042" s="129" t="s">
        <v>298</v>
      </c>
      <c r="J1042" s="129" t="s">
        <v>110</v>
      </c>
    </row>
    <row r="1043" spans="1:10" x14ac:dyDescent="0.2">
      <c r="A1043" s="130" t="s">
        <v>297</v>
      </c>
      <c r="C1043" s="129" t="s">
        <v>296</v>
      </c>
      <c r="D1043" s="129" t="s">
        <v>295</v>
      </c>
      <c r="E1043" s="133" t="str">
        <f t="shared" si="16"/>
        <v>たかはし れい</v>
      </c>
      <c r="F1043" s="129" t="s">
        <v>138</v>
      </c>
      <c r="G1043" s="131">
        <v>36855</v>
      </c>
      <c r="H1043" s="129" t="s">
        <v>281</v>
      </c>
      <c r="I1043" s="129" t="s">
        <v>279</v>
      </c>
      <c r="J1043" s="129" t="s">
        <v>110</v>
      </c>
    </row>
    <row r="1044" spans="1:10" x14ac:dyDescent="0.2">
      <c r="A1044" s="130" t="s">
        <v>294</v>
      </c>
      <c r="C1044" s="129" t="s">
        <v>293</v>
      </c>
      <c r="D1044" s="129" t="s">
        <v>290</v>
      </c>
      <c r="E1044" s="133" t="str">
        <f t="shared" si="16"/>
        <v>か もほん</v>
      </c>
      <c r="F1044" s="129" t="s">
        <v>292</v>
      </c>
      <c r="G1044" s="131">
        <v>41250</v>
      </c>
      <c r="H1044" s="129" t="s">
        <v>291</v>
      </c>
      <c r="I1044" s="129" t="s">
        <v>289</v>
      </c>
      <c r="J1044" s="129" t="s">
        <v>110</v>
      </c>
    </row>
    <row r="1045" spans="1:10" x14ac:dyDescent="0.2">
      <c r="A1045" s="130" t="s">
        <v>288</v>
      </c>
      <c r="C1045" s="129" t="s">
        <v>287</v>
      </c>
      <c r="D1045" s="129" t="s">
        <v>285</v>
      </c>
      <c r="E1045" s="133" t="str">
        <f t="shared" si="16"/>
        <v>はらだ あつし</v>
      </c>
      <c r="F1045" s="129" t="s">
        <v>150</v>
      </c>
      <c r="G1045" s="131">
        <v>38825</v>
      </c>
      <c r="H1045" s="129" t="s">
        <v>286</v>
      </c>
      <c r="I1045" s="129" t="s">
        <v>284</v>
      </c>
      <c r="J1045" s="129" t="s">
        <v>110</v>
      </c>
    </row>
    <row r="1046" spans="1:10" x14ac:dyDescent="0.2">
      <c r="A1046" s="130" t="s">
        <v>283</v>
      </c>
      <c r="C1046" s="129" t="s">
        <v>282</v>
      </c>
      <c r="D1046" s="129" t="s">
        <v>280</v>
      </c>
      <c r="E1046" s="133" t="str">
        <f t="shared" si="16"/>
        <v>たかしま しゅん</v>
      </c>
      <c r="F1046" s="129" t="s">
        <v>138</v>
      </c>
      <c r="G1046" s="131">
        <v>35528</v>
      </c>
      <c r="H1046" s="129" t="s">
        <v>281</v>
      </c>
      <c r="I1046" s="129" t="s">
        <v>279</v>
      </c>
      <c r="J1046" s="129" t="s">
        <v>110</v>
      </c>
    </row>
    <row r="1047" spans="1:10" x14ac:dyDescent="0.2">
      <c r="A1047" s="130" t="s">
        <v>278</v>
      </c>
      <c r="C1047" s="129" t="s">
        <v>277</v>
      </c>
      <c r="D1047" s="129" t="s">
        <v>275</v>
      </c>
      <c r="E1047" s="133" t="str">
        <f t="shared" si="16"/>
        <v>たかはし はるかず</v>
      </c>
      <c r="F1047" s="129" t="s">
        <v>138</v>
      </c>
      <c r="G1047" s="131">
        <v>41030</v>
      </c>
      <c r="H1047" s="129" t="s">
        <v>276</v>
      </c>
      <c r="I1047" s="129" t="s">
        <v>274</v>
      </c>
      <c r="J1047" s="129" t="s">
        <v>110</v>
      </c>
    </row>
    <row r="1048" spans="1:10" x14ac:dyDescent="0.2">
      <c r="A1048" s="130" t="s">
        <v>273</v>
      </c>
      <c r="C1048" s="129" t="s">
        <v>272</v>
      </c>
      <c r="D1048" s="129" t="s">
        <v>270</v>
      </c>
      <c r="E1048" s="133" t="str">
        <f t="shared" si="16"/>
        <v>なかしま そうま</v>
      </c>
      <c r="F1048" s="129" t="s">
        <v>150</v>
      </c>
      <c r="G1048" s="131">
        <v>38870</v>
      </c>
      <c r="H1048" s="129" t="s">
        <v>271</v>
      </c>
      <c r="I1048" s="129" t="s">
        <v>269</v>
      </c>
      <c r="J1048" s="129" t="s">
        <v>110</v>
      </c>
    </row>
    <row r="1049" spans="1:10" x14ac:dyDescent="0.2">
      <c r="A1049" s="130" t="s">
        <v>268</v>
      </c>
      <c r="C1049" s="129" t="s">
        <v>267</v>
      </c>
      <c r="D1049" s="129" t="s">
        <v>265</v>
      </c>
      <c r="E1049" s="133" t="str">
        <f t="shared" si="16"/>
        <v>しらい せいたろう</v>
      </c>
      <c r="F1049" s="129" t="s">
        <v>132</v>
      </c>
      <c r="G1049" s="131">
        <v>40969</v>
      </c>
      <c r="H1049" s="129" t="s">
        <v>266</v>
      </c>
      <c r="I1049" s="129" t="s">
        <v>264</v>
      </c>
      <c r="J1049" s="129" t="s">
        <v>110</v>
      </c>
    </row>
    <row r="1050" spans="1:10" x14ac:dyDescent="0.2">
      <c r="A1050" s="130" t="s">
        <v>263</v>
      </c>
      <c r="C1050" s="129" t="s">
        <v>262</v>
      </c>
      <c r="D1050" s="129" t="s">
        <v>261</v>
      </c>
      <c r="E1050" s="133" t="str">
        <f t="shared" si="16"/>
        <v>いとう りょうへい</v>
      </c>
      <c r="F1050" s="129" t="s">
        <v>150</v>
      </c>
      <c r="G1050" s="131">
        <v>38979</v>
      </c>
      <c r="H1050" s="129" t="s">
        <v>149</v>
      </c>
      <c r="I1050" s="129" t="s">
        <v>147</v>
      </c>
      <c r="J1050" s="129" t="s">
        <v>110</v>
      </c>
    </row>
    <row r="1051" spans="1:10" x14ac:dyDescent="0.2">
      <c r="A1051" s="130" t="s">
        <v>260</v>
      </c>
      <c r="C1051" s="129" t="s">
        <v>259</v>
      </c>
      <c r="D1051" s="129" t="s">
        <v>257</v>
      </c>
      <c r="E1051" s="133" t="str">
        <f t="shared" si="16"/>
        <v>なかまた もとき</v>
      </c>
      <c r="F1051" s="129" t="s">
        <v>132</v>
      </c>
      <c r="G1051" s="131">
        <v>41103</v>
      </c>
      <c r="H1051" s="129" t="s">
        <v>258</v>
      </c>
      <c r="I1051" s="129" t="s">
        <v>256</v>
      </c>
      <c r="J1051" s="129" t="s">
        <v>110</v>
      </c>
    </row>
    <row r="1052" spans="1:10" x14ac:dyDescent="0.2">
      <c r="A1052" s="130" t="s">
        <v>255</v>
      </c>
      <c r="C1052" s="129" t="s">
        <v>254</v>
      </c>
      <c r="D1052" s="129" t="s">
        <v>253</v>
      </c>
      <c r="E1052" s="133" t="str">
        <f t="shared" si="16"/>
        <v>かなざわ たくま</v>
      </c>
      <c r="F1052" s="129" t="s">
        <v>132</v>
      </c>
      <c r="G1052" s="131">
        <v>39738</v>
      </c>
      <c r="H1052" s="129" t="s">
        <v>250</v>
      </c>
      <c r="I1052" s="129" t="s">
        <v>248</v>
      </c>
      <c r="J1052" s="129" t="s">
        <v>110</v>
      </c>
    </row>
    <row r="1053" spans="1:10" x14ac:dyDescent="0.2">
      <c r="A1053" s="130" t="s">
        <v>252</v>
      </c>
      <c r="C1053" s="129" t="s">
        <v>251</v>
      </c>
      <c r="D1053" s="129" t="s">
        <v>249</v>
      </c>
      <c r="E1053" s="133" t="str">
        <f t="shared" si="16"/>
        <v>あべ ゆうし</v>
      </c>
      <c r="F1053" s="129" t="s">
        <v>132</v>
      </c>
      <c r="G1053" s="131">
        <v>39884</v>
      </c>
      <c r="H1053" s="129" t="s">
        <v>250</v>
      </c>
      <c r="I1053" s="129" t="s">
        <v>248</v>
      </c>
      <c r="J1053" s="129" t="s">
        <v>110</v>
      </c>
    </row>
    <row r="1054" spans="1:10" x14ac:dyDescent="0.2">
      <c r="A1054" s="130" t="s">
        <v>247</v>
      </c>
      <c r="C1054" s="129" t="s">
        <v>246</v>
      </c>
      <c r="D1054" s="129" t="s">
        <v>243</v>
      </c>
      <c r="E1054" s="133" t="str">
        <f t="shared" si="16"/>
        <v>いしはら ゆうき</v>
      </c>
      <c r="F1054" s="129" t="s">
        <v>245</v>
      </c>
      <c r="G1054" s="131">
        <v>41235</v>
      </c>
      <c r="H1054" s="129" t="s">
        <v>244</v>
      </c>
      <c r="I1054" s="129" t="s">
        <v>242</v>
      </c>
      <c r="J1054" s="129" t="s">
        <v>110</v>
      </c>
    </row>
    <row r="1055" spans="1:10" x14ac:dyDescent="0.2">
      <c r="A1055" s="130" t="s">
        <v>241</v>
      </c>
      <c r="C1055" s="129" t="s">
        <v>240</v>
      </c>
      <c r="D1055" s="129" t="s">
        <v>239</v>
      </c>
      <c r="E1055" s="133" t="str">
        <f t="shared" si="16"/>
        <v>はらだ ひふみ</v>
      </c>
      <c r="F1055" s="129" t="s">
        <v>138</v>
      </c>
      <c r="G1055" s="131">
        <v>40966</v>
      </c>
      <c r="H1055" s="129" t="s">
        <v>235</v>
      </c>
      <c r="I1055" s="129" t="s">
        <v>235</v>
      </c>
      <c r="J1055" s="129" t="s">
        <v>110</v>
      </c>
    </row>
    <row r="1056" spans="1:10" x14ac:dyDescent="0.2">
      <c r="A1056" s="130" t="s">
        <v>238</v>
      </c>
      <c r="C1056" s="129" t="s">
        <v>237</v>
      </c>
      <c r="D1056" s="129" t="s">
        <v>236</v>
      </c>
      <c r="E1056" s="133" t="str">
        <f t="shared" si="16"/>
        <v>ながいし ろく</v>
      </c>
      <c r="F1056" s="129" t="s">
        <v>138</v>
      </c>
      <c r="G1056" s="131">
        <v>41341</v>
      </c>
      <c r="H1056" s="129" t="s">
        <v>235</v>
      </c>
      <c r="I1056" s="129" t="s">
        <v>235</v>
      </c>
      <c r="J1056" s="129" t="s">
        <v>110</v>
      </c>
    </row>
    <row r="1057" spans="1:10" x14ac:dyDescent="0.2">
      <c r="A1057" s="130" t="s">
        <v>234</v>
      </c>
      <c r="C1057" s="129" t="s">
        <v>233</v>
      </c>
      <c r="D1057" s="129" t="s">
        <v>231</v>
      </c>
      <c r="E1057" s="133" t="str">
        <f t="shared" si="16"/>
        <v>いしい はやと</v>
      </c>
      <c r="F1057" s="129" t="s">
        <v>232</v>
      </c>
      <c r="G1057" s="131">
        <v>40614</v>
      </c>
      <c r="H1057" s="129" t="s">
        <v>230</v>
      </c>
      <c r="I1057" s="129" t="s">
        <v>230</v>
      </c>
      <c r="J1057" s="129" t="s">
        <v>110</v>
      </c>
    </row>
    <row r="1058" spans="1:10" x14ac:dyDescent="0.2">
      <c r="A1058" s="130" t="s">
        <v>229</v>
      </c>
      <c r="C1058" s="129" t="s">
        <v>228</v>
      </c>
      <c r="D1058" s="129" t="s">
        <v>226</v>
      </c>
      <c r="E1058" s="133" t="str">
        <f t="shared" si="16"/>
        <v>たかはし りゅうた</v>
      </c>
      <c r="F1058" s="129" t="s">
        <v>132</v>
      </c>
      <c r="G1058" s="131">
        <v>40734</v>
      </c>
      <c r="H1058" s="129" t="s">
        <v>227</v>
      </c>
      <c r="I1058" s="129" t="s">
        <v>225</v>
      </c>
      <c r="J1058" s="129" t="s">
        <v>110</v>
      </c>
    </row>
    <row r="1059" spans="1:10" x14ac:dyDescent="0.2">
      <c r="A1059" s="130" t="s">
        <v>224</v>
      </c>
      <c r="C1059" s="129" t="s">
        <v>223</v>
      </c>
      <c r="D1059" s="129" t="s">
        <v>220</v>
      </c>
      <c r="E1059" s="133" t="str">
        <f t="shared" si="16"/>
        <v>まつもと りょうすけ</v>
      </c>
      <c r="F1059" s="129" t="s">
        <v>222</v>
      </c>
      <c r="G1059" s="131">
        <v>36475</v>
      </c>
      <c r="H1059" s="129" t="s">
        <v>221</v>
      </c>
      <c r="I1059" s="129" t="s">
        <v>219</v>
      </c>
      <c r="J1059" s="129" t="s">
        <v>110</v>
      </c>
    </row>
    <row r="1060" spans="1:10" x14ac:dyDescent="0.2">
      <c r="A1060" s="130" t="s">
        <v>218</v>
      </c>
      <c r="C1060" s="129" t="s">
        <v>217</v>
      </c>
      <c r="D1060" s="129" t="s">
        <v>215</v>
      </c>
      <c r="E1060" s="133" t="str">
        <f t="shared" si="16"/>
        <v>いのうえ りょうじ</v>
      </c>
      <c r="F1060" s="129" t="s">
        <v>144</v>
      </c>
      <c r="G1060" s="131">
        <v>40814</v>
      </c>
      <c r="H1060" s="129" t="s">
        <v>216</v>
      </c>
      <c r="I1060" s="129" t="s">
        <v>214</v>
      </c>
      <c r="J1060" s="129" t="s">
        <v>110</v>
      </c>
    </row>
    <row r="1061" spans="1:10" x14ac:dyDescent="0.2">
      <c r="A1061" s="130" t="s">
        <v>213</v>
      </c>
      <c r="C1061" s="129" t="s">
        <v>212</v>
      </c>
      <c r="D1061" s="129" t="s">
        <v>209</v>
      </c>
      <c r="E1061" s="133" t="str">
        <f t="shared" si="16"/>
        <v>えびさわ だいすけ</v>
      </c>
      <c r="F1061" s="129" t="s">
        <v>211</v>
      </c>
      <c r="G1061" s="131">
        <v>28636</v>
      </c>
      <c r="H1061" s="129" t="s">
        <v>210</v>
      </c>
      <c r="I1061" s="129" t="s">
        <v>208</v>
      </c>
      <c r="J1061" s="129" t="s">
        <v>110</v>
      </c>
    </row>
    <row r="1062" spans="1:10" x14ac:dyDescent="0.2">
      <c r="A1062" s="130" t="s">
        <v>207</v>
      </c>
      <c r="C1062" s="129" t="s">
        <v>206</v>
      </c>
      <c r="D1062" s="129" t="s">
        <v>205</v>
      </c>
      <c r="E1062" s="133" t="str">
        <f t="shared" si="16"/>
        <v>むらおか はるのぶ</v>
      </c>
      <c r="F1062" s="129" t="s">
        <v>138</v>
      </c>
      <c r="G1062" s="131">
        <v>28919</v>
      </c>
      <c r="H1062" s="129" t="s">
        <v>155</v>
      </c>
      <c r="I1062" s="129" t="s">
        <v>204</v>
      </c>
      <c r="J1062" s="129" t="s">
        <v>110</v>
      </c>
    </row>
    <row r="1063" spans="1:10" x14ac:dyDescent="0.2">
      <c r="A1063" s="130" t="s">
        <v>203</v>
      </c>
      <c r="C1063" s="129" t="s">
        <v>202</v>
      </c>
      <c r="D1063" s="129" t="s">
        <v>199</v>
      </c>
      <c r="E1063" s="133" t="str">
        <f t="shared" si="16"/>
        <v>きっかわ えいた</v>
      </c>
      <c r="F1063" s="129" t="s">
        <v>201</v>
      </c>
      <c r="G1063" s="131">
        <v>40271</v>
      </c>
      <c r="H1063" s="129" t="s">
        <v>200</v>
      </c>
      <c r="I1063" s="129" t="s">
        <v>198</v>
      </c>
      <c r="J1063" s="129" t="s">
        <v>110</v>
      </c>
    </row>
    <row r="1064" spans="1:10" x14ac:dyDescent="0.2">
      <c r="A1064" s="130" t="s">
        <v>197</v>
      </c>
      <c r="C1064" s="129" t="s">
        <v>196</v>
      </c>
      <c r="D1064" s="129" t="s">
        <v>193</v>
      </c>
      <c r="E1064" s="133" t="str">
        <f t="shared" si="16"/>
        <v>こまつ かずき</v>
      </c>
      <c r="F1064" s="129" t="s">
        <v>195</v>
      </c>
      <c r="G1064" s="131">
        <v>40943</v>
      </c>
      <c r="H1064" s="129" t="s">
        <v>194</v>
      </c>
      <c r="I1064" s="129" t="s">
        <v>192</v>
      </c>
      <c r="J1064" s="129" t="s">
        <v>110</v>
      </c>
    </row>
    <row r="1065" spans="1:10" x14ac:dyDescent="0.2">
      <c r="A1065" s="130" t="s">
        <v>191</v>
      </c>
      <c r="C1065" s="129" t="s">
        <v>190</v>
      </c>
      <c r="D1065" s="129" t="s">
        <v>188</v>
      </c>
      <c r="E1065" s="133" t="str">
        <f t="shared" si="16"/>
        <v>みながわ まひろ</v>
      </c>
      <c r="F1065" s="129" t="s">
        <v>150</v>
      </c>
      <c r="G1065" s="131">
        <v>38416</v>
      </c>
      <c r="H1065" s="129" t="s">
        <v>189</v>
      </c>
      <c r="I1065" s="129" t="s">
        <v>187</v>
      </c>
      <c r="J1065" s="129" t="s">
        <v>110</v>
      </c>
    </row>
    <row r="1066" spans="1:10" x14ac:dyDescent="0.2">
      <c r="A1066" s="130" t="s">
        <v>186</v>
      </c>
      <c r="C1066" s="129" t="s">
        <v>185</v>
      </c>
      <c r="D1066" s="129" t="s">
        <v>184</v>
      </c>
      <c r="E1066" s="133" t="str">
        <f t="shared" si="16"/>
        <v>せきぐち なおき</v>
      </c>
      <c r="F1066" s="129" t="s">
        <v>150</v>
      </c>
      <c r="G1066" s="131">
        <v>38643</v>
      </c>
      <c r="H1066" s="129" t="s">
        <v>175</v>
      </c>
      <c r="I1066" s="129" t="s">
        <v>173</v>
      </c>
      <c r="J1066" s="129" t="s">
        <v>110</v>
      </c>
    </row>
    <row r="1067" spans="1:10" x14ac:dyDescent="0.2">
      <c r="A1067" s="130" t="s">
        <v>183</v>
      </c>
      <c r="C1067" s="129" t="s">
        <v>182</v>
      </c>
      <c r="D1067" s="129" t="s">
        <v>181</v>
      </c>
      <c r="E1067" s="133" t="str">
        <f t="shared" si="16"/>
        <v>いがらし けい</v>
      </c>
      <c r="F1067" s="129" t="s">
        <v>150</v>
      </c>
      <c r="G1067" s="131">
        <v>39118</v>
      </c>
      <c r="H1067" s="129" t="s">
        <v>175</v>
      </c>
      <c r="I1067" s="129" t="s">
        <v>173</v>
      </c>
      <c r="J1067" s="129" t="s">
        <v>110</v>
      </c>
    </row>
    <row r="1068" spans="1:10" x14ac:dyDescent="0.2">
      <c r="A1068" s="130" t="s">
        <v>180</v>
      </c>
      <c r="C1068" s="129" t="s">
        <v>179</v>
      </c>
      <c r="D1068" s="129" t="s">
        <v>178</v>
      </c>
      <c r="E1068" s="133" t="str">
        <f t="shared" si="16"/>
        <v>のむら たっぺい</v>
      </c>
      <c r="F1068" s="129" t="s">
        <v>150</v>
      </c>
      <c r="G1068" s="131">
        <v>38955</v>
      </c>
      <c r="H1068" s="129" t="s">
        <v>175</v>
      </c>
      <c r="I1068" s="129" t="s">
        <v>173</v>
      </c>
      <c r="J1068" s="129" t="s">
        <v>110</v>
      </c>
    </row>
    <row r="1069" spans="1:10" x14ac:dyDescent="0.2">
      <c r="A1069" s="130" t="s">
        <v>177</v>
      </c>
      <c r="C1069" s="129" t="s">
        <v>176</v>
      </c>
      <c r="D1069" s="129" t="s">
        <v>174</v>
      </c>
      <c r="E1069" s="133" t="str">
        <f t="shared" si="16"/>
        <v>やまうら だいき</v>
      </c>
      <c r="F1069" s="129" t="s">
        <v>150</v>
      </c>
      <c r="G1069" s="131">
        <v>38838</v>
      </c>
      <c r="H1069" s="129" t="s">
        <v>175</v>
      </c>
      <c r="I1069" s="129" t="s">
        <v>173</v>
      </c>
      <c r="J1069" s="129" t="s">
        <v>110</v>
      </c>
    </row>
    <row r="1070" spans="1:10" x14ac:dyDescent="0.2">
      <c r="A1070" s="130" t="s">
        <v>172</v>
      </c>
      <c r="C1070" s="129" t="s">
        <v>171</v>
      </c>
      <c r="D1070" s="129" t="s">
        <v>170</v>
      </c>
      <c r="E1070" s="133" t="str">
        <f t="shared" si="16"/>
        <v>おちあい そうた</v>
      </c>
      <c r="F1070" s="129" t="s">
        <v>150</v>
      </c>
      <c r="G1070" s="131">
        <v>38263</v>
      </c>
      <c r="H1070" s="129" t="s">
        <v>166</v>
      </c>
      <c r="I1070" s="129" t="s">
        <v>169</v>
      </c>
      <c r="J1070" s="129" t="s">
        <v>110</v>
      </c>
    </row>
    <row r="1071" spans="1:10" x14ac:dyDescent="0.2">
      <c r="A1071" s="130" t="s">
        <v>168</v>
      </c>
      <c r="C1071" s="129" t="s">
        <v>167</v>
      </c>
      <c r="D1071" s="129" t="s">
        <v>165</v>
      </c>
      <c r="E1071" s="133" t="str">
        <f t="shared" si="16"/>
        <v>じぬし むねと</v>
      </c>
      <c r="F1071" s="129" t="s">
        <v>150</v>
      </c>
      <c r="G1071" s="131">
        <v>38323</v>
      </c>
      <c r="H1071" s="129" t="s">
        <v>166</v>
      </c>
      <c r="I1071" s="129" t="s">
        <v>164</v>
      </c>
      <c r="J1071" s="129" t="s">
        <v>110</v>
      </c>
    </row>
    <row r="1072" spans="1:10" x14ac:dyDescent="0.2">
      <c r="A1072" s="130" t="s">
        <v>163</v>
      </c>
      <c r="C1072" s="129" t="s">
        <v>162</v>
      </c>
      <c r="D1072" s="129" t="s">
        <v>159</v>
      </c>
      <c r="E1072" s="133" t="str">
        <f t="shared" si="16"/>
        <v>こぞの まもる</v>
      </c>
      <c r="F1072" s="129" t="s">
        <v>161</v>
      </c>
      <c r="G1072" s="131">
        <v>24638</v>
      </c>
      <c r="H1072" s="129" t="s">
        <v>160</v>
      </c>
      <c r="I1072" s="129" t="s">
        <v>158</v>
      </c>
      <c r="J1072" s="129" t="s">
        <v>110</v>
      </c>
    </row>
    <row r="1073" spans="1:10" x14ac:dyDescent="0.2">
      <c r="A1073" s="130" t="s">
        <v>157</v>
      </c>
      <c r="B1073" s="129">
        <v>3301177</v>
      </c>
      <c r="C1073" s="129" t="s">
        <v>156</v>
      </c>
      <c r="D1073" s="129" t="s">
        <v>154</v>
      </c>
      <c r="E1073" s="133" t="str">
        <f t="shared" si="16"/>
        <v>たてやま よしき</v>
      </c>
      <c r="F1073" s="129" t="s">
        <v>138</v>
      </c>
      <c r="G1073" s="131">
        <v>21821</v>
      </c>
      <c r="H1073" s="129" t="s">
        <v>155</v>
      </c>
      <c r="I1073" s="129" t="s">
        <v>153</v>
      </c>
      <c r="J1073" s="129" t="s">
        <v>110</v>
      </c>
    </row>
    <row r="1074" spans="1:10" x14ac:dyDescent="0.2">
      <c r="A1074" s="130" t="s">
        <v>152</v>
      </c>
      <c r="C1074" s="129" t="s">
        <v>151</v>
      </c>
      <c r="D1074" s="129" t="s">
        <v>148</v>
      </c>
      <c r="E1074" s="133" t="str">
        <f t="shared" si="16"/>
        <v>ふじた むねひさ</v>
      </c>
      <c r="F1074" s="129" t="s">
        <v>150</v>
      </c>
      <c r="G1074" s="131">
        <v>38193</v>
      </c>
      <c r="H1074" s="129" t="s">
        <v>149</v>
      </c>
      <c r="I1074" s="129" t="s">
        <v>147</v>
      </c>
      <c r="J1074" s="129" t="s">
        <v>110</v>
      </c>
    </row>
    <row r="1075" spans="1:10" x14ac:dyDescent="0.2">
      <c r="A1075" s="130" t="s">
        <v>146</v>
      </c>
      <c r="C1075" s="129" t="s">
        <v>145</v>
      </c>
      <c r="D1075" s="129" t="s">
        <v>142</v>
      </c>
      <c r="E1075" s="133" t="str">
        <f t="shared" si="16"/>
        <v>かわはた てっと</v>
      </c>
      <c r="F1075" s="129" t="s">
        <v>144</v>
      </c>
      <c r="G1075" s="131">
        <v>34823</v>
      </c>
      <c r="H1075" s="129" t="s">
        <v>143</v>
      </c>
      <c r="I1075" s="129" t="s">
        <v>141</v>
      </c>
      <c r="J1075" s="129" t="s">
        <v>110</v>
      </c>
    </row>
    <row r="1076" spans="1:10" x14ac:dyDescent="0.2">
      <c r="A1076" s="130" t="s">
        <v>140</v>
      </c>
      <c r="C1076" s="129" t="s">
        <v>139</v>
      </c>
      <c r="D1076" s="129" t="s">
        <v>136</v>
      </c>
      <c r="E1076" s="133" t="str">
        <f t="shared" si="16"/>
        <v>いしむら やすし</v>
      </c>
      <c r="F1076" s="129" t="s">
        <v>138</v>
      </c>
      <c r="G1076" s="131">
        <v>25835</v>
      </c>
      <c r="H1076" s="129" t="s">
        <v>137</v>
      </c>
      <c r="I1076" s="129" t="s">
        <v>135</v>
      </c>
      <c r="J1076" s="129" t="s">
        <v>110</v>
      </c>
    </row>
    <row r="1077" spans="1:10" x14ac:dyDescent="0.2">
      <c r="A1077" s="130" t="s">
        <v>134</v>
      </c>
      <c r="C1077" s="129" t="s">
        <v>133</v>
      </c>
      <c r="D1077" s="129" t="s">
        <v>130</v>
      </c>
      <c r="E1077" s="133" t="str">
        <f t="shared" si="16"/>
        <v>かわくぼ かんた</v>
      </c>
      <c r="F1077" s="129" t="s">
        <v>132</v>
      </c>
      <c r="G1077" s="131">
        <v>40583</v>
      </c>
      <c r="H1077" s="129" t="s">
        <v>131</v>
      </c>
      <c r="I1077" s="129" t="s">
        <v>129</v>
      </c>
      <c r="J1077" s="129" t="s">
        <v>110</v>
      </c>
    </row>
    <row r="1078" spans="1:10" x14ac:dyDescent="0.2">
      <c r="A1078" s="130" t="s">
        <v>5796</v>
      </c>
      <c r="C1078" s="129" t="s">
        <v>5797</v>
      </c>
      <c r="D1078" s="129" t="s">
        <v>5798</v>
      </c>
      <c r="E1078" s="133" t="str">
        <f t="shared" si="16"/>
        <v>にしやま ともひろ</v>
      </c>
      <c r="F1078" s="129" t="s">
        <v>150</v>
      </c>
      <c r="G1078" s="131">
        <v>26710</v>
      </c>
      <c r="H1078" s="129" t="s">
        <v>5799</v>
      </c>
      <c r="I1078" s="129" t="s">
        <v>5800</v>
      </c>
      <c r="J1078" s="129" t="s">
        <v>110</v>
      </c>
    </row>
    <row r="1079" spans="1:10" x14ac:dyDescent="0.2">
      <c r="A1079" s="132" t="s">
        <v>5756</v>
      </c>
      <c r="B1079" s="132" t="s">
        <v>5755</v>
      </c>
      <c r="C1079" s="129" t="s">
        <v>5754</v>
      </c>
      <c r="D1079" s="129" t="s">
        <v>5753</v>
      </c>
      <c r="E1079" s="133" t="str">
        <f t="shared" si="16"/>
        <v>いしだ まさこ</v>
      </c>
      <c r="F1079" s="129" t="s">
        <v>138</v>
      </c>
      <c r="G1079" s="131">
        <v>29530</v>
      </c>
      <c r="H1079" s="129" t="s">
        <v>3195</v>
      </c>
      <c r="I1079" s="129" t="s">
        <v>3193</v>
      </c>
      <c r="J1079" s="129" t="s">
        <v>5757</v>
      </c>
    </row>
    <row r="1080" spans="1:10" x14ac:dyDescent="0.2">
      <c r="A1080" s="132" t="s">
        <v>5752</v>
      </c>
      <c r="C1080" s="129" t="s">
        <v>5751</v>
      </c>
      <c r="D1080" s="129" t="s">
        <v>5749</v>
      </c>
      <c r="E1080" s="133" t="str">
        <f t="shared" si="16"/>
        <v>あおき ふみこ</v>
      </c>
      <c r="F1080" s="129" t="s">
        <v>542</v>
      </c>
      <c r="G1080" s="131">
        <v>24433</v>
      </c>
      <c r="H1080" s="129" t="s">
        <v>5750</v>
      </c>
      <c r="I1080" s="129" t="s">
        <v>5748</v>
      </c>
      <c r="J1080" s="129" t="s">
        <v>5757</v>
      </c>
    </row>
    <row r="1081" spans="1:10" x14ac:dyDescent="0.2">
      <c r="A1081" s="132" t="s">
        <v>5747</v>
      </c>
      <c r="C1081" s="129" t="s">
        <v>5746</v>
      </c>
      <c r="D1081" s="129" t="s">
        <v>5745</v>
      </c>
      <c r="E1081" s="133" t="str">
        <f t="shared" si="16"/>
        <v>やまぐち ゆきこ</v>
      </c>
      <c r="F1081" s="129" t="s">
        <v>806</v>
      </c>
      <c r="G1081" s="131">
        <v>32889</v>
      </c>
      <c r="H1081" s="129" t="s">
        <v>3835</v>
      </c>
      <c r="I1081" s="129" t="s">
        <v>3833</v>
      </c>
      <c r="J1081" s="129" t="s">
        <v>5757</v>
      </c>
    </row>
    <row r="1082" spans="1:10" x14ac:dyDescent="0.2">
      <c r="A1082" s="132" t="s">
        <v>5744</v>
      </c>
      <c r="B1082" s="132" t="s">
        <v>5743</v>
      </c>
      <c r="C1082" s="129" t="s">
        <v>5742</v>
      </c>
      <c r="D1082" s="129" t="s">
        <v>5741</v>
      </c>
      <c r="E1082" s="133" t="str">
        <f t="shared" si="16"/>
        <v>たかはた あかり</v>
      </c>
      <c r="F1082" s="129" t="s">
        <v>429</v>
      </c>
      <c r="G1082" s="131">
        <v>35151</v>
      </c>
      <c r="H1082" s="129" t="s">
        <v>2326</v>
      </c>
      <c r="I1082" s="129" t="s">
        <v>2324</v>
      </c>
      <c r="J1082" s="129" t="s">
        <v>5757</v>
      </c>
    </row>
    <row r="1083" spans="1:10" x14ac:dyDescent="0.2">
      <c r="A1083" s="132" t="s">
        <v>5740</v>
      </c>
      <c r="C1083" s="129" t="s">
        <v>5739</v>
      </c>
      <c r="D1083" s="129" t="s">
        <v>5737</v>
      </c>
      <c r="E1083" s="133" t="str">
        <f t="shared" si="16"/>
        <v>あらや ちいこ</v>
      </c>
      <c r="F1083" s="129" t="s">
        <v>429</v>
      </c>
      <c r="G1083" s="131">
        <v>19595</v>
      </c>
      <c r="H1083" s="129" t="s">
        <v>5738</v>
      </c>
      <c r="I1083" s="129" t="s">
        <v>5736</v>
      </c>
      <c r="J1083" s="129" t="s">
        <v>5757</v>
      </c>
    </row>
    <row r="1084" spans="1:10" x14ac:dyDescent="0.2">
      <c r="A1084" s="132" t="s">
        <v>5735</v>
      </c>
      <c r="C1084" s="129" t="s">
        <v>5734</v>
      </c>
      <c r="D1084" s="129" t="s">
        <v>5732</v>
      </c>
      <c r="E1084" s="133" t="str">
        <f t="shared" si="16"/>
        <v>まとう ゆきこ</v>
      </c>
      <c r="F1084" s="129" t="s">
        <v>429</v>
      </c>
      <c r="G1084" s="131">
        <v>24556</v>
      </c>
      <c r="H1084" s="129" t="s">
        <v>5733</v>
      </c>
      <c r="I1084" s="129" t="s">
        <v>5731</v>
      </c>
      <c r="J1084" s="129" t="s">
        <v>5757</v>
      </c>
    </row>
    <row r="1085" spans="1:10" x14ac:dyDescent="0.2">
      <c r="A1085" s="132" t="s">
        <v>5730</v>
      </c>
      <c r="B1085" s="132" t="s">
        <v>5729</v>
      </c>
      <c r="C1085" s="129" t="s">
        <v>5728</v>
      </c>
      <c r="D1085" s="129" t="s">
        <v>5727</v>
      </c>
      <c r="E1085" s="133" t="str">
        <f t="shared" si="16"/>
        <v>つちや まさえ</v>
      </c>
      <c r="F1085" s="129" t="s">
        <v>429</v>
      </c>
      <c r="G1085" s="131">
        <v>35412</v>
      </c>
      <c r="H1085" s="129" t="s">
        <v>5700</v>
      </c>
      <c r="I1085" s="129" t="s">
        <v>5698</v>
      </c>
      <c r="J1085" s="129" t="s">
        <v>5757</v>
      </c>
    </row>
    <row r="1086" spans="1:10" x14ac:dyDescent="0.2">
      <c r="A1086" s="132" t="s">
        <v>5726</v>
      </c>
      <c r="C1086" s="129" t="s">
        <v>5725</v>
      </c>
      <c r="D1086" s="129" t="s">
        <v>2465</v>
      </c>
      <c r="E1086" s="133" t="str">
        <f t="shared" si="16"/>
        <v>さとう あおい</v>
      </c>
      <c r="F1086" s="129" t="s">
        <v>138</v>
      </c>
      <c r="G1086" s="131">
        <v>35641</v>
      </c>
      <c r="H1086" s="129" t="s">
        <v>3301</v>
      </c>
      <c r="I1086" s="129" t="s">
        <v>3299</v>
      </c>
      <c r="J1086" s="129" t="s">
        <v>5757</v>
      </c>
    </row>
    <row r="1087" spans="1:10" x14ac:dyDescent="0.2">
      <c r="A1087" s="132" t="s">
        <v>5724</v>
      </c>
      <c r="B1087" s="132" t="s">
        <v>5723</v>
      </c>
      <c r="C1087" s="129" t="s">
        <v>5722</v>
      </c>
      <c r="D1087" s="129" t="s">
        <v>5721</v>
      </c>
      <c r="E1087" s="133" t="str">
        <f t="shared" si="16"/>
        <v>あべ ゆりか</v>
      </c>
      <c r="F1087" s="129" t="s">
        <v>232</v>
      </c>
      <c r="G1087" s="131">
        <v>34979</v>
      </c>
      <c r="H1087" s="129" t="s">
        <v>3813</v>
      </c>
      <c r="I1087" s="129" t="s">
        <v>3811</v>
      </c>
      <c r="J1087" s="129" t="s">
        <v>5757</v>
      </c>
    </row>
    <row r="1088" spans="1:10" x14ac:dyDescent="0.2">
      <c r="A1088" s="132" t="s">
        <v>5720</v>
      </c>
      <c r="B1088" s="132" t="s">
        <v>5719</v>
      </c>
      <c r="C1088" s="129" t="s">
        <v>5718</v>
      </c>
      <c r="D1088" s="129" t="s">
        <v>5717</v>
      </c>
      <c r="E1088" s="133" t="str">
        <f t="shared" si="16"/>
        <v>やまいし さやか</v>
      </c>
      <c r="F1088" s="129" t="s">
        <v>420</v>
      </c>
      <c r="G1088" s="131">
        <v>35967</v>
      </c>
      <c r="H1088" s="129" t="s">
        <v>3491</v>
      </c>
      <c r="I1088" s="129" t="s">
        <v>3491</v>
      </c>
      <c r="J1088" s="129" t="s">
        <v>5757</v>
      </c>
    </row>
    <row r="1089" spans="1:10" x14ac:dyDescent="0.2">
      <c r="A1089" s="132" t="s">
        <v>5716</v>
      </c>
      <c r="C1089" s="129" t="s">
        <v>5715</v>
      </c>
      <c r="D1089" s="129" t="s">
        <v>5714</v>
      </c>
      <c r="E1089" s="133" t="str">
        <f t="shared" si="16"/>
        <v>ふくだ ひかる</v>
      </c>
      <c r="F1089" s="129" t="s">
        <v>138</v>
      </c>
      <c r="G1089" s="131">
        <v>36195</v>
      </c>
      <c r="H1089" s="129" t="s">
        <v>3301</v>
      </c>
      <c r="I1089" s="129" t="s">
        <v>3299</v>
      </c>
      <c r="J1089" s="129" t="s">
        <v>5757</v>
      </c>
    </row>
    <row r="1090" spans="1:10" x14ac:dyDescent="0.2">
      <c r="A1090" s="132" t="s">
        <v>5713</v>
      </c>
      <c r="B1090" s="132" t="s">
        <v>5712</v>
      </c>
      <c r="C1090" s="129" t="s">
        <v>5711</v>
      </c>
      <c r="D1090" s="129" t="s">
        <v>5710</v>
      </c>
      <c r="E1090" s="133" t="str">
        <f t="shared" ref="E1090:E1153" si="17">PHONETIC(D1090)</f>
        <v>こばやし ちか</v>
      </c>
      <c r="F1090" s="129" t="s">
        <v>338</v>
      </c>
      <c r="G1090" s="131">
        <v>35979</v>
      </c>
      <c r="H1090" s="129" t="s">
        <v>3680</v>
      </c>
      <c r="I1090" s="129" t="s">
        <v>3678</v>
      </c>
      <c r="J1090" s="129" t="s">
        <v>5757</v>
      </c>
    </row>
    <row r="1091" spans="1:10" x14ac:dyDescent="0.2">
      <c r="A1091" s="132" t="s">
        <v>5709</v>
      </c>
      <c r="B1091" s="132" t="s">
        <v>5708</v>
      </c>
      <c r="C1091" s="129" t="s">
        <v>5707</v>
      </c>
      <c r="D1091" s="129" t="s">
        <v>5705</v>
      </c>
      <c r="E1091" s="133" t="str">
        <f t="shared" si="17"/>
        <v>みやざき ひかり</v>
      </c>
      <c r="F1091" s="129" t="s">
        <v>338</v>
      </c>
      <c r="G1091" s="131">
        <v>36028</v>
      </c>
      <c r="H1091" s="129" t="s">
        <v>5706</v>
      </c>
      <c r="I1091" s="129" t="s">
        <v>5704</v>
      </c>
      <c r="J1091" s="129" t="s">
        <v>5757</v>
      </c>
    </row>
    <row r="1092" spans="1:10" x14ac:dyDescent="0.2">
      <c r="A1092" s="132" t="s">
        <v>5703</v>
      </c>
      <c r="B1092" s="132" t="s">
        <v>5702</v>
      </c>
      <c r="C1092" s="129" t="s">
        <v>5701</v>
      </c>
      <c r="D1092" s="129" t="s">
        <v>5699</v>
      </c>
      <c r="E1092" s="133" t="str">
        <f t="shared" si="17"/>
        <v>よこはま しおり</v>
      </c>
      <c r="F1092" s="129" t="s">
        <v>429</v>
      </c>
      <c r="G1092" s="131">
        <v>36437</v>
      </c>
      <c r="H1092" s="129" t="s">
        <v>5700</v>
      </c>
      <c r="I1092" s="129" t="s">
        <v>5698</v>
      </c>
      <c r="J1092" s="129" t="s">
        <v>5757</v>
      </c>
    </row>
    <row r="1093" spans="1:10" x14ac:dyDescent="0.2">
      <c r="A1093" s="132" t="s">
        <v>5697</v>
      </c>
      <c r="B1093" s="132" t="s">
        <v>5696</v>
      </c>
      <c r="C1093" s="129" t="s">
        <v>5695</v>
      </c>
      <c r="D1093" s="129" t="s">
        <v>5694</v>
      </c>
      <c r="E1093" s="133" t="str">
        <f t="shared" si="17"/>
        <v>とちたに のどか</v>
      </c>
      <c r="F1093" s="129" t="s">
        <v>138</v>
      </c>
      <c r="G1093" s="131">
        <v>37024</v>
      </c>
      <c r="H1093" s="129" t="s">
        <v>3301</v>
      </c>
      <c r="I1093" s="129" t="s">
        <v>3299</v>
      </c>
      <c r="J1093" s="129" t="s">
        <v>5757</v>
      </c>
    </row>
    <row r="1094" spans="1:10" x14ac:dyDescent="0.2">
      <c r="A1094" s="132" t="s">
        <v>5693</v>
      </c>
      <c r="B1094" s="132" t="s">
        <v>5692</v>
      </c>
      <c r="C1094" s="129" t="s">
        <v>5691</v>
      </c>
      <c r="D1094" s="129" t="s">
        <v>5689</v>
      </c>
      <c r="E1094" s="133" t="str">
        <f t="shared" si="17"/>
        <v>ほんだ ちか</v>
      </c>
      <c r="F1094" s="129" t="s">
        <v>144</v>
      </c>
      <c r="G1094" s="131">
        <v>37329</v>
      </c>
      <c r="H1094" s="129" t="s">
        <v>5690</v>
      </c>
      <c r="I1094" s="129" t="s">
        <v>5688</v>
      </c>
      <c r="J1094" s="129" t="s">
        <v>5757</v>
      </c>
    </row>
    <row r="1095" spans="1:10" x14ac:dyDescent="0.2">
      <c r="A1095" s="132" t="s">
        <v>5687</v>
      </c>
      <c r="B1095" s="132" t="s">
        <v>5686</v>
      </c>
      <c r="C1095" s="129" t="s">
        <v>5685</v>
      </c>
      <c r="D1095" s="129" t="s">
        <v>5684</v>
      </c>
      <c r="E1095" s="133" t="str">
        <f t="shared" si="17"/>
        <v>ささき みさ</v>
      </c>
      <c r="F1095" s="129" t="s">
        <v>138</v>
      </c>
      <c r="G1095" s="131">
        <v>37293</v>
      </c>
      <c r="H1095" s="129" t="s">
        <v>3301</v>
      </c>
      <c r="I1095" s="129" t="s">
        <v>3299</v>
      </c>
      <c r="J1095" s="129" t="s">
        <v>5757</v>
      </c>
    </row>
    <row r="1096" spans="1:10" x14ac:dyDescent="0.2">
      <c r="A1096" s="132" t="s">
        <v>5683</v>
      </c>
      <c r="B1096" s="132" t="s">
        <v>5682</v>
      </c>
      <c r="C1096" s="129" t="s">
        <v>5681</v>
      </c>
      <c r="D1096" s="129" t="s">
        <v>5680</v>
      </c>
      <c r="E1096" s="133" t="str">
        <f t="shared" si="17"/>
        <v>たかはし かなこ</v>
      </c>
      <c r="F1096" s="129" t="s">
        <v>150</v>
      </c>
      <c r="G1096" s="131">
        <v>37243</v>
      </c>
      <c r="H1096" s="129" t="s">
        <v>2803</v>
      </c>
      <c r="I1096" s="129" t="s">
        <v>2801</v>
      </c>
      <c r="J1096" s="129" t="s">
        <v>5757</v>
      </c>
    </row>
    <row r="1097" spans="1:10" x14ac:dyDescent="0.2">
      <c r="A1097" s="132" t="s">
        <v>5679</v>
      </c>
      <c r="C1097" s="129" t="s">
        <v>5678</v>
      </c>
      <c r="D1097" s="129" t="s">
        <v>5677</v>
      </c>
      <c r="E1097" s="133" t="str">
        <f t="shared" si="17"/>
        <v>まるやま のぞみ</v>
      </c>
      <c r="F1097" s="129" t="s">
        <v>338</v>
      </c>
      <c r="G1097" s="131">
        <v>35948</v>
      </c>
      <c r="H1097" s="129" t="s">
        <v>3898</v>
      </c>
      <c r="I1097" s="129" t="s">
        <v>3896</v>
      </c>
      <c r="J1097" s="129" t="s">
        <v>5757</v>
      </c>
    </row>
    <row r="1098" spans="1:10" x14ac:dyDescent="0.2">
      <c r="A1098" s="132" t="s">
        <v>5676</v>
      </c>
      <c r="C1098" s="129" t="s">
        <v>5675</v>
      </c>
      <c r="D1098" s="129" t="s">
        <v>5673</v>
      </c>
      <c r="E1098" s="133" t="str">
        <f t="shared" si="17"/>
        <v>いしだ けい</v>
      </c>
      <c r="F1098" s="129" t="s">
        <v>1546</v>
      </c>
      <c r="G1098" s="131">
        <v>37443</v>
      </c>
      <c r="H1098" s="129" t="s">
        <v>5674</v>
      </c>
      <c r="I1098" s="129" t="s">
        <v>3508</v>
      </c>
      <c r="J1098" s="129" t="s">
        <v>5757</v>
      </c>
    </row>
    <row r="1099" spans="1:10" x14ac:dyDescent="0.2">
      <c r="A1099" s="132" t="s">
        <v>5672</v>
      </c>
      <c r="B1099" s="132" t="s">
        <v>5671</v>
      </c>
      <c r="C1099" s="129" t="s">
        <v>5670</v>
      </c>
      <c r="D1099" s="129" t="s">
        <v>5669</v>
      </c>
      <c r="E1099" s="133" t="str">
        <f t="shared" si="17"/>
        <v>かまくら はるね</v>
      </c>
      <c r="F1099" s="129" t="s">
        <v>150</v>
      </c>
      <c r="G1099" s="131">
        <v>38054</v>
      </c>
      <c r="H1099" s="129" t="s">
        <v>2974</v>
      </c>
      <c r="I1099" s="129" t="s">
        <v>2972</v>
      </c>
      <c r="J1099" s="129" t="s">
        <v>5757</v>
      </c>
    </row>
    <row r="1100" spans="1:10" x14ac:dyDescent="0.2">
      <c r="A1100" s="132" t="s">
        <v>5668</v>
      </c>
      <c r="B1100" s="132" t="s">
        <v>5667</v>
      </c>
      <c r="C1100" s="129" t="s">
        <v>5666</v>
      </c>
      <c r="D1100" s="129" t="s">
        <v>5665</v>
      </c>
      <c r="E1100" s="133" t="str">
        <f t="shared" si="17"/>
        <v>たかはし ゆめか</v>
      </c>
      <c r="F1100" s="129" t="s">
        <v>150</v>
      </c>
      <c r="G1100" s="131">
        <v>37757</v>
      </c>
      <c r="H1100" s="129" t="s">
        <v>2745</v>
      </c>
      <c r="I1100" s="129" t="s">
        <v>2743</v>
      </c>
      <c r="J1100" s="129" t="s">
        <v>5757</v>
      </c>
    </row>
    <row r="1101" spans="1:10" x14ac:dyDescent="0.2">
      <c r="A1101" s="132" t="s">
        <v>5664</v>
      </c>
      <c r="C1101" s="129" t="s">
        <v>5663</v>
      </c>
      <c r="D1101" s="129" t="s">
        <v>5662</v>
      </c>
      <c r="E1101" s="133" t="str">
        <f t="shared" si="17"/>
        <v>たけうち みこと</v>
      </c>
      <c r="F1101" s="129" t="s">
        <v>138</v>
      </c>
      <c r="G1101" s="131">
        <v>38021</v>
      </c>
      <c r="H1101" s="129" t="s">
        <v>3301</v>
      </c>
      <c r="I1101" s="129" t="s">
        <v>3299</v>
      </c>
      <c r="J1101" s="129" t="s">
        <v>5757</v>
      </c>
    </row>
    <row r="1102" spans="1:10" x14ac:dyDescent="0.2">
      <c r="A1102" s="132" t="s">
        <v>5661</v>
      </c>
      <c r="B1102" s="132" t="s">
        <v>5660</v>
      </c>
      <c r="C1102" s="129" t="s">
        <v>5659</v>
      </c>
      <c r="D1102" s="129" t="s">
        <v>5658</v>
      </c>
      <c r="E1102" s="133" t="str">
        <f t="shared" si="17"/>
        <v>こうの ちゆき</v>
      </c>
      <c r="F1102" s="129" t="s">
        <v>150</v>
      </c>
      <c r="G1102" s="131">
        <v>37938</v>
      </c>
      <c r="H1102" s="129" t="s">
        <v>2865</v>
      </c>
      <c r="I1102" s="129" t="s">
        <v>2863</v>
      </c>
      <c r="J1102" s="129" t="s">
        <v>5757</v>
      </c>
    </row>
    <row r="1103" spans="1:10" x14ac:dyDescent="0.2">
      <c r="A1103" s="132" t="s">
        <v>5657</v>
      </c>
      <c r="C1103" s="129" t="s">
        <v>5656</v>
      </c>
      <c r="D1103" s="129" t="s">
        <v>5655</v>
      </c>
      <c r="E1103" s="133" t="str">
        <f t="shared" si="17"/>
        <v>あぜがみ さな</v>
      </c>
      <c r="F1103" s="129" t="s">
        <v>1037</v>
      </c>
      <c r="G1103" s="131">
        <v>37199</v>
      </c>
      <c r="H1103" s="129" t="s">
        <v>3497</v>
      </c>
      <c r="I1103" s="129" t="s">
        <v>3495</v>
      </c>
      <c r="J1103" s="129" t="s">
        <v>5757</v>
      </c>
    </row>
    <row r="1104" spans="1:10" x14ac:dyDescent="0.2">
      <c r="A1104" s="132" t="s">
        <v>5654</v>
      </c>
      <c r="C1104" s="129" t="s">
        <v>5653</v>
      </c>
      <c r="D1104" s="129" t="s">
        <v>5652</v>
      </c>
      <c r="E1104" s="133" t="str">
        <f t="shared" si="17"/>
        <v>くまがい ゆかな</v>
      </c>
      <c r="F1104" s="129" t="s">
        <v>429</v>
      </c>
      <c r="G1104" s="131">
        <v>37778</v>
      </c>
      <c r="H1104" s="129" t="s">
        <v>2326</v>
      </c>
      <c r="I1104" s="129" t="s">
        <v>2324</v>
      </c>
      <c r="J1104" s="129" t="s">
        <v>5757</v>
      </c>
    </row>
    <row r="1105" spans="1:10" x14ac:dyDescent="0.2">
      <c r="A1105" s="132" t="s">
        <v>5651</v>
      </c>
      <c r="B1105" s="132" t="s">
        <v>5650</v>
      </c>
      <c r="C1105" s="129" t="s">
        <v>5649</v>
      </c>
      <c r="D1105" s="129" t="s">
        <v>5648</v>
      </c>
      <c r="E1105" s="133" t="str">
        <f t="shared" si="17"/>
        <v>こんどう さくら</v>
      </c>
      <c r="F1105" s="129" t="s">
        <v>150</v>
      </c>
      <c r="G1105" s="131">
        <v>37742</v>
      </c>
      <c r="H1105" s="129" t="s">
        <v>981</v>
      </c>
      <c r="I1105" s="129" t="s">
        <v>979</v>
      </c>
      <c r="J1105" s="129" t="s">
        <v>5757</v>
      </c>
    </row>
    <row r="1106" spans="1:10" x14ac:dyDescent="0.2">
      <c r="A1106" s="132" t="s">
        <v>5647</v>
      </c>
      <c r="B1106" s="132" t="s">
        <v>5646</v>
      </c>
      <c r="C1106" s="129" t="s">
        <v>5645</v>
      </c>
      <c r="D1106" s="129" t="s">
        <v>5644</v>
      </c>
      <c r="E1106" s="133" t="str">
        <f t="shared" si="17"/>
        <v>やまだ ともこ</v>
      </c>
      <c r="F1106" s="129" t="s">
        <v>150</v>
      </c>
      <c r="G1106" s="131">
        <v>37840</v>
      </c>
      <c r="H1106" s="129" t="s">
        <v>2974</v>
      </c>
      <c r="I1106" s="129" t="s">
        <v>2972</v>
      </c>
      <c r="J1106" s="129" t="s">
        <v>5757</v>
      </c>
    </row>
    <row r="1107" spans="1:10" x14ac:dyDescent="0.2">
      <c r="A1107" s="132" t="s">
        <v>5643</v>
      </c>
      <c r="B1107" s="132" t="s">
        <v>5642</v>
      </c>
      <c r="C1107" s="129" t="s">
        <v>5641</v>
      </c>
      <c r="D1107" s="129" t="s">
        <v>5640</v>
      </c>
      <c r="E1107" s="133" t="str">
        <f t="shared" si="17"/>
        <v>ほんだ らい</v>
      </c>
      <c r="F1107" s="129" t="s">
        <v>150</v>
      </c>
      <c r="G1107" s="131">
        <v>37715</v>
      </c>
      <c r="H1107" s="129" t="s">
        <v>2963</v>
      </c>
      <c r="I1107" s="129" t="s">
        <v>2961</v>
      </c>
      <c r="J1107" s="129" t="s">
        <v>5757</v>
      </c>
    </row>
    <row r="1108" spans="1:10" x14ac:dyDescent="0.2">
      <c r="A1108" s="132" t="s">
        <v>5639</v>
      </c>
      <c r="C1108" s="129" t="s">
        <v>5638</v>
      </c>
      <c r="D1108" s="129" t="s">
        <v>5637</v>
      </c>
      <c r="E1108" s="133" t="str">
        <f t="shared" si="17"/>
        <v>ほんだ るい</v>
      </c>
      <c r="F1108" s="129" t="s">
        <v>150</v>
      </c>
      <c r="G1108" s="131">
        <v>37715</v>
      </c>
      <c r="H1108" s="129" t="s">
        <v>875</v>
      </c>
      <c r="I1108" s="129" t="s">
        <v>878</v>
      </c>
      <c r="J1108" s="129" t="s">
        <v>5757</v>
      </c>
    </row>
    <row r="1109" spans="1:10" x14ac:dyDescent="0.2">
      <c r="A1109" s="132" t="s">
        <v>5636</v>
      </c>
      <c r="B1109" s="132" t="s">
        <v>5635</v>
      </c>
      <c r="C1109" s="129" t="s">
        <v>5634</v>
      </c>
      <c r="D1109" s="129" t="s">
        <v>5633</v>
      </c>
      <c r="E1109" s="133" t="str">
        <f t="shared" si="17"/>
        <v>なかじま かほ</v>
      </c>
      <c r="F1109" s="129" t="s">
        <v>150</v>
      </c>
      <c r="G1109" s="131">
        <v>37787</v>
      </c>
      <c r="H1109" s="129" t="s">
        <v>2974</v>
      </c>
      <c r="I1109" s="129" t="s">
        <v>2972</v>
      </c>
      <c r="J1109" s="129" t="s">
        <v>5757</v>
      </c>
    </row>
    <row r="1110" spans="1:10" x14ac:dyDescent="0.2">
      <c r="A1110" s="132" t="s">
        <v>5632</v>
      </c>
      <c r="B1110" s="132" t="s">
        <v>5631</v>
      </c>
      <c r="C1110" s="129" t="s">
        <v>5630</v>
      </c>
      <c r="D1110" s="129" t="s">
        <v>5629</v>
      </c>
      <c r="E1110" s="133" t="str">
        <f t="shared" si="17"/>
        <v>なかむら ゆな</v>
      </c>
      <c r="F1110" s="129" t="s">
        <v>150</v>
      </c>
      <c r="G1110" s="131">
        <v>37871</v>
      </c>
      <c r="H1110" s="129" t="s">
        <v>1791</v>
      </c>
      <c r="I1110" s="129" t="s">
        <v>1789</v>
      </c>
      <c r="J1110" s="129" t="s">
        <v>5757</v>
      </c>
    </row>
    <row r="1111" spans="1:10" x14ac:dyDescent="0.2">
      <c r="A1111" s="132" t="s">
        <v>5628</v>
      </c>
      <c r="B1111" s="132" t="s">
        <v>5627</v>
      </c>
      <c r="C1111" s="129" t="s">
        <v>5626</v>
      </c>
      <c r="D1111" s="129" t="s">
        <v>5625</v>
      </c>
      <c r="E1111" s="133" t="str">
        <f t="shared" si="17"/>
        <v>かしはら あいか</v>
      </c>
      <c r="F1111" s="129" t="s">
        <v>150</v>
      </c>
      <c r="G1111" s="131">
        <v>37927</v>
      </c>
      <c r="H1111" s="129" t="s">
        <v>2688</v>
      </c>
      <c r="I1111" s="129" t="s">
        <v>2686</v>
      </c>
      <c r="J1111" s="129" t="s">
        <v>5757</v>
      </c>
    </row>
    <row r="1112" spans="1:10" x14ac:dyDescent="0.2">
      <c r="A1112" s="132" t="s">
        <v>5624</v>
      </c>
      <c r="B1112" s="132" t="s">
        <v>5623</v>
      </c>
      <c r="C1112" s="129" t="s">
        <v>5622</v>
      </c>
      <c r="D1112" s="129" t="s">
        <v>5621</v>
      </c>
      <c r="E1112" s="133" t="str">
        <f t="shared" si="17"/>
        <v>ふじい みお</v>
      </c>
      <c r="F1112" s="129" t="s">
        <v>150</v>
      </c>
      <c r="G1112" s="131">
        <v>37991</v>
      </c>
      <c r="H1112" s="129" t="s">
        <v>2745</v>
      </c>
      <c r="I1112" s="129" t="s">
        <v>2743</v>
      </c>
      <c r="J1112" s="129" t="s">
        <v>5757</v>
      </c>
    </row>
    <row r="1113" spans="1:10" x14ac:dyDescent="0.2">
      <c r="A1113" s="132" t="s">
        <v>5620</v>
      </c>
      <c r="B1113" s="132" t="s">
        <v>5619</v>
      </c>
      <c r="C1113" s="129" t="s">
        <v>5618</v>
      </c>
      <c r="D1113" s="129" t="s">
        <v>5617</v>
      </c>
      <c r="E1113" s="133" t="str">
        <f t="shared" si="17"/>
        <v>とちたに たかね</v>
      </c>
      <c r="F1113" s="129" t="s">
        <v>150</v>
      </c>
      <c r="G1113" s="131">
        <v>37728</v>
      </c>
      <c r="H1113" s="129" t="s">
        <v>2688</v>
      </c>
      <c r="I1113" s="129" t="s">
        <v>2686</v>
      </c>
      <c r="J1113" s="129" t="s">
        <v>5757</v>
      </c>
    </row>
    <row r="1114" spans="1:10" x14ac:dyDescent="0.2">
      <c r="A1114" s="132" t="s">
        <v>5616</v>
      </c>
      <c r="B1114" s="132" t="s">
        <v>5615</v>
      </c>
      <c r="C1114" s="129" t="s">
        <v>5614</v>
      </c>
      <c r="D1114" s="129" t="s">
        <v>5613</v>
      </c>
      <c r="E1114" s="133" t="str">
        <f t="shared" si="17"/>
        <v>にしづか ゆう</v>
      </c>
      <c r="F1114" s="129" t="s">
        <v>150</v>
      </c>
      <c r="G1114" s="131">
        <v>37911</v>
      </c>
      <c r="H1114" s="129" t="s">
        <v>2803</v>
      </c>
      <c r="I1114" s="129" t="s">
        <v>2801</v>
      </c>
      <c r="J1114" s="129" t="s">
        <v>5757</v>
      </c>
    </row>
    <row r="1115" spans="1:10" x14ac:dyDescent="0.2">
      <c r="A1115" s="132" t="s">
        <v>5612</v>
      </c>
      <c r="B1115" s="132" t="s">
        <v>5611</v>
      </c>
      <c r="C1115" s="129" t="s">
        <v>5610</v>
      </c>
      <c r="D1115" s="129" t="s">
        <v>5609</v>
      </c>
      <c r="E1115" s="133" t="str">
        <f t="shared" si="17"/>
        <v>いわもと みか</v>
      </c>
      <c r="F1115" s="129" t="s">
        <v>150</v>
      </c>
      <c r="G1115" s="131">
        <v>37721</v>
      </c>
      <c r="H1115" s="129" t="s">
        <v>2803</v>
      </c>
      <c r="I1115" s="129" t="s">
        <v>2801</v>
      </c>
      <c r="J1115" s="129" t="s">
        <v>5757</v>
      </c>
    </row>
    <row r="1116" spans="1:10" x14ac:dyDescent="0.2">
      <c r="A1116" s="132" t="s">
        <v>5608</v>
      </c>
      <c r="B1116" s="132" t="s">
        <v>5607</v>
      </c>
      <c r="C1116" s="129" t="s">
        <v>5606</v>
      </c>
      <c r="D1116" s="129" t="s">
        <v>5605</v>
      </c>
      <c r="E1116" s="133" t="str">
        <f t="shared" si="17"/>
        <v>あぜがみ りんか</v>
      </c>
      <c r="F1116" s="129" t="s">
        <v>150</v>
      </c>
      <c r="G1116" s="131">
        <v>38073</v>
      </c>
      <c r="H1116" s="129" t="s">
        <v>2688</v>
      </c>
      <c r="I1116" s="129" t="s">
        <v>2686</v>
      </c>
      <c r="J1116" s="129" t="s">
        <v>5757</v>
      </c>
    </row>
    <row r="1117" spans="1:10" x14ac:dyDescent="0.2">
      <c r="A1117" s="132" t="s">
        <v>5604</v>
      </c>
      <c r="C1117" s="129" t="s">
        <v>5603</v>
      </c>
      <c r="D1117" s="129" t="s">
        <v>5601</v>
      </c>
      <c r="E1117" s="133" t="str">
        <f t="shared" si="17"/>
        <v>しばた まいか</v>
      </c>
      <c r="F1117" s="129" t="s">
        <v>455</v>
      </c>
      <c r="G1117" s="131">
        <v>38076</v>
      </c>
      <c r="H1117" s="129" t="s">
        <v>5602</v>
      </c>
      <c r="I1117" s="129" t="s">
        <v>5600</v>
      </c>
      <c r="J1117" s="129" t="s">
        <v>5757</v>
      </c>
    </row>
    <row r="1118" spans="1:10" x14ac:dyDescent="0.2">
      <c r="A1118" s="132" t="s">
        <v>5599</v>
      </c>
      <c r="C1118" s="129" t="s">
        <v>5598</v>
      </c>
      <c r="D1118" s="129" t="s">
        <v>5597</v>
      </c>
      <c r="E1118" s="133" t="str">
        <f t="shared" si="17"/>
        <v>やまもと ふうか</v>
      </c>
      <c r="F1118" s="129" t="s">
        <v>150</v>
      </c>
      <c r="G1118" s="131">
        <v>38196</v>
      </c>
      <c r="H1118" s="129" t="s">
        <v>986</v>
      </c>
      <c r="I1118" s="129" t="s">
        <v>984</v>
      </c>
      <c r="J1118" s="129" t="s">
        <v>5757</v>
      </c>
    </row>
    <row r="1119" spans="1:10" x14ac:dyDescent="0.2">
      <c r="A1119" s="132" t="s">
        <v>5596</v>
      </c>
      <c r="B1119" s="132" t="s">
        <v>5595</v>
      </c>
      <c r="C1119" s="129" t="s">
        <v>5594</v>
      </c>
      <c r="D1119" s="129" t="s">
        <v>5593</v>
      </c>
      <c r="E1119" s="133" t="str">
        <f t="shared" si="17"/>
        <v>やまざき ゆうか</v>
      </c>
      <c r="F1119" s="129" t="s">
        <v>150</v>
      </c>
      <c r="G1119" s="131">
        <v>38213</v>
      </c>
      <c r="H1119" s="129" t="s">
        <v>2974</v>
      </c>
      <c r="I1119" s="129" t="s">
        <v>2972</v>
      </c>
      <c r="J1119" s="129" t="s">
        <v>5757</v>
      </c>
    </row>
    <row r="1120" spans="1:10" x14ac:dyDescent="0.2">
      <c r="A1120" s="132" t="s">
        <v>5592</v>
      </c>
      <c r="B1120" s="132" t="s">
        <v>5591</v>
      </c>
      <c r="C1120" s="129" t="s">
        <v>5590</v>
      </c>
      <c r="D1120" s="129" t="s">
        <v>5589</v>
      </c>
      <c r="E1120" s="133" t="str">
        <f t="shared" si="17"/>
        <v>やまもと まゆ</v>
      </c>
      <c r="F1120" s="129" t="s">
        <v>150</v>
      </c>
      <c r="G1120" s="131">
        <v>38197</v>
      </c>
      <c r="H1120" s="129" t="s">
        <v>2688</v>
      </c>
      <c r="I1120" s="129" t="s">
        <v>2686</v>
      </c>
      <c r="J1120" s="129" t="s">
        <v>5757</v>
      </c>
    </row>
    <row r="1121" spans="1:10" x14ac:dyDescent="0.2">
      <c r="A1121" s="132" t="s">
        <v>5588</v>
      </c>
      <c r="B1121" s="132" t="s">
        <v>5587</v>
      </c>
      <c r="C1121" s="129" t="s">
        <v>5586</v>
      </c>
      <c r="D1121" s="129" t="s">
        <v>5585</v>
      </c>
      <c r="E1121" s="133" t="str">
        <f t="shared" si="17"/>
        <v>さとう はるか</v>
      </c>
      <c r="F1121" s="129" t="s">
        <v>150</v>
      </c>
      <c r="G1121" s="131">
        <v>38414</v>
      </c>
      <c r="H1121" s="129" t="s">
        <v>2745</v>
      </c>
      <c r="I1121" s="129" t="s">
        <v>2743</v>
      </c>
      <c r="J1121" s="129" t="s">
        <v>5757</v>
      </c>
    </row>
    <row r="1122" spans="1:10" x14ac:dyDescent="0.2">
      <c r="A1122" s="132" t="s">
        <v>5584</v>
      </c>
      <c r="B1122" s="132" t="s">
        <v>5583</v>
      </c>
      <c r="C1122" s="129" t="s">
        <v>5582</v>
      </c>
      <c r="D1122" s="129" t="s">
        <v>5581</v>
      </c>
      <c r="E1122" s="133" t="str">
        <f t="shared" si="17"/>
        <v>えむら ななみ</v>
      </c>
      <c r="F1122" s="129" t="s">
        <v>150</v>
      </c>
      <c r="G1122" s="131">
        <v>38226</v>
      </c>
      <c r="H1122" s="129" t="s">
        <v>3137</v>
      </c>
      <c r="I1122" s="129" t="s">
        <v>3135</v>
      </c>
      <c r="J1122" s="129" t="s">
        <v>5757</v>
      </c>
    </row>
    <row r="1123" spans="1:10" x14ac:dyDescent="0.2">
      <c r="A1123" s="132" t="s">
        <v>5580</v>
      </c>
      <c r="B1123" s="132" t="s">
        <v>5579</v>
      </c>
      <c r="C1123" s="129" t="s">
        <v>5578</v>
      </c>
      <c r="D1123" s="129" t="s">
        <v>5577</v>
      </c>
      <c r="E1123" s="133" t="str">
        <f t="shared" si="17"/>
        <v>ますだ そら</v>
      </c>
      <c r="F1123" s="129" t="s">
        <v>150</v>
      </c>
      <c r="G1123" s="131">
        <v>38028</v>
      </c>
      <c r="H1123" s="129" t="s">
        <v>2963</v>
      </c>
      <c r="I1123" s="129" t="s">
        <v>2961</v>
      </c>
      <c r="J1123" s="129" t="s">
        <v>5757</v>
      </c>
    </row>
    <row r="1124" spans="1:10" x14ac:dyDescent="0.2">
      <c r="A1124" s="132" t="s">
        <v>5576</v>
      </c>
      <c r="B1124" s="132" t="s">
        <v>5575</v>
      </c>
      <c r="C1124" s="129" t="s">
        <v>5574</v>
      </c>
      <c r="D1124" s="129" t="s">
        <v>5573</v>
      </c>
      <c r="E1124" s="133" t="str">
        <f t="shared" si="17"/>
        <v>なかしま あゆ</v>
      </c>
      <c r="F1124" s="129" t="s">
        <v>150</v>
      </c>
      <c r="G1124" s="131">
        <v>38337</v>
      </c>
      <c r="H1124" s="129" t="s">
        <v>3347</v>
      </c>
      <c r="I1124" s="129" t="s">
        <v>3345</v>
      </c>
      <c r="J1124" s="129" t="s">
        <v>5757</v>
      </c>
    </row>
    <row r="1125" spans="1:10" x14ac:dyDescent="0.2">
      <c r="A1125" s="132" t="s">
        <v>5572</v>
      </c>
      <c r="B1125" s="132" t="s">
        <v>5571</v>
      </c>
      <c r="C1125" s="129" t="s">
        <v>5570</v>
      </c>
      <c r="D1125" s="129" t="s">
        <v>5569</v>
      </c>
      <c r="E1125" s="133" t="str">
        <f t="shared" si="17"/>
        <v>やえがし ひなの</v>
      </c>
      <c r="F1125" s="129" t="s">
        <v>150</v>
      </c>
      <c r="G1125" s="131">
        <v>38435</v>
      </c>
      <c r="H1125" s="129" t="s">
        <v>2803</v>
      </c>
      <c r="I1125" s="129" t="s">
        <v>2801</v>
      </c>
      <c r="J1125" s="129" t="s">
        <v>5757</v>
      </c>
    </row>
    <row r="1126" spans="1:10" x14ac:dyDescent="0.2">
      <c r="A1126" s="132" t="s">
        <v>5568</v>
      </c>
      <c r="B1126" s="132" t="s">
        <v>5567</v>
      </c>
      <c r="C1126" s="129" t="s">
        <v>5566</v>
      </c>
      <c r="D1126" s="129" t="s">
        <v>5565</v>
      </c>
      <c r="E1126" s="133" t="str">
        <f t="shared" si="17"/>
        <v>はたけやま かれん</v>
      </c>
      <c r="F1126" s="129" t="s">
        <v>150</v>
      </c>
      <c r="G1126" s="131">
        <v>38266</v>
      </c>
      <c r="H1126" s="129" t="s">
        <v>2688</v>
      </c>
      <c r="I1126" s="129" t="s">
        <v>2686</v>
      </c>
      <c r="J1126" s="129" t="s">
        <v>5757</v>
      </c>
    </row>
    <row r="1127" spans="1:10" x14ac:dyDescent="0.2">
      <c r="A1127" s="132" t="s">
        <v>5564</v>
      </c>
      <c r="B1127" s="132" t="s">
        <v>5563</v>
      </c>
      <c r="C1127" s="129" t="s">
        <v>5562</v>
      </c>
      <c r="D1127" s="129" t="s">
        <v>5561</v>
      </c>
      <c r="E1127" s="133" t="str">
        <f t="shared" si="17"/>
        <v>たかせ るる</v>
      </c>
      <c r="F1127" s="129" t="s">
        <v>429</v>
      </c>
      <c r="G1127" s="131">
        <v>38064</v>
      </c>
      <c r="H1127" s="129" t="s">
        <v>2326</v>
      </c>
      <c r="I1127" s="129" t="s">
        <v>2324</v>
      </c>
      <c r="J1127" s="129" t="s">
        <v>5757</v>
      </c>
    </row>
    <row r="1128" spans="1:10" x14ac:dyDescent="0.2">
      <c r="A1128" s="132" t="s">
        <v>5560</v>
      </c>
      <c r="B1128" s="132" t="s">
        <v>5559</v>
      </c>
      <c r="C1128" s="129" t="s">
        <v>5558</v>
      </c>
      <c r="D1128" s="129" t="s">
        <v>5557</v>
      </c>
      <c r="E1128" s="133" t="str">
        <f t="shared" si="17"/>
        <v>すずき もえ</v>
      </c>
      <c r="F1128" s="129" t="s">
        <v>150</v>
      </c>
      <c r="G1128" s="131">
        <v>38331</v>
      </c>
      <c r="H1128" s="129" t="s">
        <v>2745</v>
      </c>
      <c r="I1128" s="129" t="s">
        <v>2743</v>
      </c>
      <c r="J1128" s="129" t="s">
        <v>5757</v>
      </c>
    </row>
    <row r="1129" spans="1:10" x14ac:dyDescent="0.2">
      <c r="A1129" s="132" t="s">
        <v>5556</v>
      </c>
      <c r="B1129" s="132" t="s">
        <v>5555</v>
      </c>
      <c r="C1129" s="129" t="s">
        <v>5554</v>
      </c>
      <c r="D1129" s="129" t="s">
        <v>5553</v>
      </c>
      <c r="E1129" s="133" t="str">
        <f t="shared" si="17"/>
        <v>みやざき みき</v>
      </c>
      <c r="F1129" s="129" t="s">
        <v>150</v>
      </c>
      <c r="G1129" s="131">
        <v>38125</v>
      </c>
      <c r="H1129" s="129" t="s">
        <v>2974</v>
      </c>
      <c r="I1129" s="129" t="s">
        <v>2972</v>
      </c>
      <c r="J1129" s="129" t="s">
        <v>5757</v>
      </c>
    </row>
    <row r="1130" spans="1:10" x14ac:dyDescent="0.2">
      <c r="A1130" s="132" t="s">
        <v>5552</v>
      </c>
      <c r="C1130" s="129" t="s">
        <v>5551</v>
      </c>
      <c r="D1130" s="129" t="s">
        <v>5550</v>
      </c>
      <c r="E1130" s="133" t="str">
        <f t="shared" si="17"/>
        <v>ひろさき たえ</v>
      </c>
      <c r="F1130" s="129" t="s">
        <v>150</v>
      </c>
      <c r="G1130" s="131">
        <v>38042</v>
      </c>
      <c r="H1130" s="129" t="s">
        <v>2908</v>
      </c>
      <c r="I1130" s="129" t="s">
        <v>2906</v>
      </c>
      <c r="J1130" s="129" t="s">
        <v>5757</v>
      </c>
    </row>
    <row r="1131" spans="1:10" x14ac:dyDescent="0.2">
      <c r="A1131" s="132" t="s">
        <v>5549</v>
      </c>
      <c r="B1131" s="132" t="s">
        <v>5548</v>
      </c>
      <c r="C1131" s="129" t="s">
        <v>5547</v>
      </c>
      <c r="D1131" s="129" t="s">
        <v>5546</v>
      </c>
      <c r="E1131" s="133" t="str">
        <f t="shared" si="17"/>
        <v>こいけ あずさ</v>
      </c>
      <c r="F1131" s="129" t="s">
        <v>150</v>
      </c>
      <c r="G1131" s="131">
        <v>38390</v>
      </c>
      <c r="H1131" s="129" t="s">
        <v>2974</v>
      </c>
      <c r="I1131" s="129" t="s">
        <v>2972</v>
      </c>
      <c r="J1131" s="129" t="s">
        <v>5757</v>
      </c>
    </row>
    <row r="1132" spans="1:10" x14ac:dyDescent="0.2">
      <c r="A1132" s="132" t="s">
        <v>5545</v>
      </c>
      <c r="B1132" s="132" t="s">
        <v>5544</v>
      </c>
      <c r="C1132" s="129" t="s">
        <v>5543</v>
      </c>
      <c r="D1132" s="129" t="s">
        <v>5542</v>
      </c>
      <c r="E1132" s="133" t="str">
        <f t="shared" si="17"/>
        <v>おちあい らら</v>
      </c>
      <c r="F1132" s="129" t="s">
        <v>150</v>
      </c>
      <c r="G1132" s="131">
        <v>38211</v>
      </c>
      <c r="H1132" s="129" t="s">
        <v>3347</v>
      </c>
      <c r="I1132" s="129" t="s">
        <v>3345</v>
      </c>
      <c r="J1132" s="129" t="s">
        <v>5757</v>
      </c>
    </row>
    <row r="1133" spans="1:10" x14ac:dyDescent="0.2">
      <c r="A1133" s="132" t="s">
        <v>5541</v>
      </c>
      <c r="B1133" s="132" t="s">
        <v>5540</v>
      </c>
      <c r="C1133" s="129" t="s">
        <v>5539</v>
      </c>
      <c r="D1133" s="129" t="s">
        <v>5538</v>
      </c>
      <c r="E1133" s="133" t="str">
        <f t="shared" si="17"/>
        <v>いわさ かなは</v>
      </c>
      <c r="F1133" s="129" t="s">
        <v>150</v>
      </c>
      <c r="G1133" s="131">
        <v>38347</v>
      </c>
      <c r="H1133" s="129" t="s">
        <v>2974</v>
      </c>
      <c r="I1133" s="129" t="s">
        <v>2972</v>
      </c>
      <c r="J1133" s="129" t="s">
        <v>5757</v>
      </c>
    </row>
    <row r="1134" spans="1:10" x14ac:dyDescent="0.2">
      <c r="A1134" s="132" t="s">
        <v>5537</v>
      </c>
      <c r="B1134" s="132" t="s">
        <v>5536</v>
      </c>
      <c r="C1134" s="129" t="s">
        <v>5535</v>
      </c>
      <c r="D1134" s="129" t="s">
        <v>5534</v>
      </c>
      <c r="E1134" s="133" t="str">
        <f t="shared" si="17"/>
        <v>おおの まこ</v>
      </c>
      <c r="F1134" s="129" t="s">
        <v>150</v>
      </c>
      <c r="G1134" s="131">
        <v>37791</v>
      </c>
      <c r="H1134" s="129" t="s">
        <v>2745</v>
      </c>
      <c r="I1134" s="129" t="s">
        <v>2743</v>
      </c>
      <c r="J1134" s="129" t="s">
        <v>5757</v>
      </c>
    </row>
    <row r="1135" spans="1:10" x14ac:dyDescent="0.2">
      <c r="A1135" s="132" t="s">
        <v>5533</v>
      </c>
      <c r="B1135" s="132" t="s">
        <v>5532</v>
      </c>
      <c r="C1135" s="129" t="s">
        <v>5531</v>
      </c>
      <c r="D1135" s="129" t="s">
        <v>5530</v>
      </c>
      <c r="E1135" s="133" t="str">
        <f t="shared" si="17"/>
        <v>こさか りさ</v>
      </c>
      <c r="F1135" s="129" t="s">
        <v>150</v>
      </c>
      <c r="G1135" s="131">
        <v>38505</v>
      </c>
      <c r="H1135" s="129" t="s">
        <v>2688</v>
      </c>
      <c r="I1135" s="129" t="s">
        <v>2686</v>
      </c>
      <c r="J1135" s="129" t="s">
        <v>5757</v>
      </c>
    </row>
    <row r="1136" spans="1:10" x14ac:dyDescent="0.2">
      <c r="A1136" s="132" t="s">
        <v>5529</v>
      </c>
      <c r="B1136" s="132" t="s">
        <v>5528</v>
      </c>
      <c r="C1136" s="129" t="s">
        <v>5527</v>
      </c>
      <c r="D1136" s="129" t="s">
        <v>5526</v>
      </c>
      <c r="E1136" s="133" t="str">
        <f t="shared" si="17"/>
        <v>ふくし まなか</v>
      </c>
      <c r="F1136" s="129" t="s">
        <v>150</v>
      </c>
      <c r="G1136" s="131">
        <v>38623</v>
      </c>
      <c r="H1136" s="129" t="s">
        <v>3148</v>
      </c>
      <c r="I1136" s="129" t="s">
        <v>3146</v>
      </c>
      <c r="J1136" s="129" t="s">
        <v>5757</v>
      </c>
    </row>
    <row r="1137" spans="1:10" x14ac:dyDescent="0.2">
      <c r="A1137" s="132" t="s">
        <v>5525</v>
      </c>
      <c r="B1137" s="132" t="s">
        <v>5524</v>
      </c>
      <c r="C1137" s="129" t="s">
        <v>5523</v>
      </c>
      <c r="D1137" s="129" t="s">
        <v>5522</v>
      </c>
      <c r="E1137" s="133" t="str">
        <f t="shared" si="17"/>
        <v>よしだ りん</v>
      </c>
      <c r="F1137" s="129" t="s">
        <v>150</v>
      </c>
      <c r="G1137" s="131">
        <v>38790</v>
      </c>
      <c r="H1137" s="129" t="s">
        <v>2688</v>
      </c>
      <c r="I1137" s="129" t="s">
        <v>2686</v>
      </c>
      <c r="J1137" s="129" t="s">
        <v>5757</v>
      </c>
    </row>
    <row r="1138" spans="1:10" x14ac:dyDescent="0.2">
      <c r="A1138" s="132" t="s">
        <v>5521</v>
      </c>
      <c r="B1138" s="132" t="s">
        <v>5520</v>
      </c>
      <c r="C1138" s="129" t="s">
        <v>5519</v>
      </c>
      <c r="D1138" s="129" t="s">
        <v>5518</v>
      </c>
      <c r="E1138" s="133" t="str">
        <f t="shared" si="17"/>
        <v>こぶな ほのみ</v>
      </c>
      <c r="F1138" s="129" t="s">
        <v>150</v>
      </c>
      <c r="G1138" s="131">
        <v>38614</v>
      </c>
      <c r="H1138" s="129" t="s">
        <v>2745</v>
      </c>
      <c r="I1138" s="129" t="s">
        <v>2743</v>
      </c>
      <c r="J1138" s="129" t="s">
        <v>5757</v>
      </c>
    </row>
    <row r="1139" spans="1:10" x14ac:dyDescent="0.2">
      <c r="A1139" s="132" t="s">
        <v>5517</v>
      </c>
      <c r="B1139" s="132" t="s">
        <v>5516</v>
      </c>
      <c r="C1139" s="129" t="s">
        <v>5515</v>
      </c>
      <c r="D1139" s="129" t="s">
        <v>5514</v>
      </c>
      <c r="E1139" s="133" t="str">
        <f t="shared" si="17"/>
        <v>はなおか けいな</v>
      </c>
      <c r="F1139" s="129" t="s">
        <v>150</v>
      </c>
      <c r="G1139" s="131">
        <v>38552</v>
      </c>
      <c r="H1139" s="129" t="s">
        <v>2688</v>
      </c>
      <c r="I1139" s="129" t="s">
        <v>2686</v>
      </c>
      <c r="J1139" s="129" t="s">
        <v>5757</v>
      </c>
    </row>
    <row r="1140" spans="1:10" x14ac:dyDescent="0.2">
      <c r="A1140" s="132" t="s">
        <v>5513</v>
      </c>
      <c r="B1140" s="132" t="s">
        <v>5512</v>
      </c>
      <c r="C1140" s="129" t="s">
        <v>5511</v>
      </c>
      <c r="D1140" s="129" t="s">
        <v>5510</v>
      </c>
      <c r="E1140" s="133" t="str">
        <f t="shared" si="17"/>
        <v>ゆさ ますみ</v>
      </c>
      <c r="F1140" s="129" t="s">
        <v>150</v>
      </c>
      <c r="G1140" s="131">
        <v>38692</v>
      </c>
      <c r="H1140" s="129" t="s">
        <v>919</v>
      </c>
      <c r="I1140" s="129" t="s">
        <v>917</v>
      </c>
      <c r="J1140" s="129" t="s">
        <v>5757</v>
      </c>
    </row>
    <row r="1141" spans="1:10" x14ac:dyDescent="0.2">
      <c r="A1141" s="132" t="s">
        <v>5509</v>
      </c>
      <c r="B1141" s="132" t="s">
        <v>5508</v>
      </c>
      <c r="C1141" s="129" t="s">
        <v>5507</v>
      </c>
      <c r="D1141" s="129" t="s">
        <v>5506</v>
      </c>
      <c r="E1141" s="133" t="str">
        <f t="shared" si="17"/>
        <v>みやした みゆき</v>
      </c>
      <c r="F1141" s="129" t="s">
        <v>150</v>
      </c>
      <c r="G1141" s="131">
        <v>38805</v>
      </c>
      <c r="H1141" s="129" t="s">
        <v>2688</v>
      </c>
      <c r="I1141" s="129" t="s">
        <v>2686</v>
      </c>
      <c r="J1141" s="129" t="s">
        <v>5757</v>
      </c>
    </row>
    <row r="1142" spans="1:10" x14ac:dyDescent="0.2">
      <c r="A1142" s="132" t="s">
        <v>5505</v>
      </c>
      <c r="C1142" s="129" t="s">
        <v>5504</v>
      </c>
      <c r="D1142" s="129" t="s">
        <v>5503</v>
      </c>
      <c r="E1142" s="133" t="str">
        <f t="shared" si="17"/>
        <v>やまもと まゆこ</v>
      </c>
      <c r="F1142" s="129" t="s">
        <v>150</v>
      </c>
      <c r="G1142" s="131">
        <v>38705</v>
      </c>
      <c r="H1142" s="129" t="s">
        <v>166</v>
      </c>
      <c r="I1142" s="129" t="s">
        <v>169</v>
      </c>
      <c r="J1142" s="129" t="s">
        <v>5757</v>
      </c>
    </row>
    <row r="1143" spans="1:10" x14ac:dyDescent="0.2">
      <c r="A1143" s="132" t="s">
        <v>5502</v>
      </c>
      <c r="B1143" s="132" t="s">
        <v>5501</v>
      </c>
      <c r="C1143" s="129" t="s">
        <v>5500</v>
      </c>
      <c r="D1143" s="129" t="s">
        <v>5499</v>
      </c>
      <c r="E1143" s="133" t="str">
        <f t="shared" si="17"/>
        <v>こばやし かのん</v>
      </c>
      <c r="F1143" s="129" t="s">
        <v>150</v>
      </c>
      <c r="G1143" s="131">
        <v>38575</v>
      </c>
      <c r="H1143" s="129" t="s">
        <v>1713</v>
      </c>
      <c r="I1143" s="129" t="s">
        <v>1711</v>
      </c>
      <c r="J1143" s="129" t="s">
        <v>5757</v>
      </c>
    </row>
    <row r="1144" spans="1:10" x14ac:dyDescent="0.2">
      <c r="A1144" s="132" t="s">
        <v>5498</v>
      </c>
      <c r="B1144" s="132" t="s">
        <v>5497</v>
      </c>
      <c r="C1144" s="129" t="s">
        <v>5496</v>
      </c>
      <c r="D1144" s="129" t="s">
        <v>5495</v>
      </c>
      <c r="E1144" s="133" t="str">
        <f t="shared" si="17"/>
        <v>こばやし かりん</v>
      </c>
      <c r="F1144" s="129" t="s">
        <v>150</v>
      </c>
      <c r="G1144" s="131">
        <v>38575</v>
      </c>
      <c r="H1144" s="129" t="s">
        <v>1713</v>
      </c>
      <c r="I1144" s="129" t="s">
        <v>1711</v>
      </c>
      <c r="J1144" s="129" t="s">
        <v>5757</v>
      </c>
    </row>
    <row r="1145" spans="1:10" x14ac:dyDescent="0.2">
      <c r="A1145" s="132" t="s">
        <v>5494</v>
      </c>
      <c r="B1145" s="132" t="s">
        <v>5493</v>
      </c>
      <c r="C1145" s="129" t="s">
        <v>5492</v>
      </c>
      <c r="D1145" s="129" t="s">
        <v>5491</v>
      </c>
      <c r="E1145" s="133" t="str">
        <f t="shared" si="17"/>
        <v>きくち りんか</v>
      </c>
      <c r="F1145" s="129" t="s">
        <v>150</v>
      </c>
      <c r="G1145" s="131">
        <v>38856</v>
      </c>
      <c r="H1145" s="129" t="s">
        <v>981</v>
      </c>
      <c r="I1145" s="129" t="s">
        <v>979</v>
      </c>
      <c r="J1145" s="129" t="s">
        <v>5757</v>
      </c>
    </row>
    <row r="1146" spans="1:10" x14ac:dyDescent="0.2">
      <c r="A1146" s="132" t="s">
        <v>5490</v>
      </c>
      <c r="B1146" s="132" t="s">
        <v>5489</v>
      </c>
      <c r="C1146" s="129" t="s">
        <v>5488</v>
      </c>
      <c r="D1146" s="129" t="s">
        <v>5487</v>
      </c>
      <c r="E1146" s="133" t="str">
        <f t="shared" si="17"/>
        <v>たかはし さゆみ</v>
      </c>
      <c r="F1146" s="129" t="s">
        <v>150</v>
      </c>
      <c r="G1146" s="131">
        <v>39007</v>
      </c>
      <c r="H1146" s="129" t="s">
        <v>2974</v>
      </c>
      <c r="I1146" s="129" t="s">
        <v>2972</v>
      </c>
      <c r="J1146" s="129" t="s">
        <v>5757</v>
      </c>
    </row>
    <row r="1147" spans="1:10" x14ac:dyDescent="0.2">
      <c r="A1147" s="132" t="s">
        <v>5486</v>
      </c>
      <c r="B1147" s="132" t="s">
        <v>5485</v>
      </c>
      <c r="C1147" s="129" t="s">
        <v>5484</v>
      </c>
      <c r="D1147" s="129" t="s">
        <v>5483</v>
      </c>
      <c r="E1147" s="133" t="str">
        <f t="shared" si="17"/>
        <v>まつざわ こころ</v>
      </c>
      <c r="F1147" s="129" t="s">
        <v>150</v>
      </c>
      <c r="G1147" s="131">
        <v>39133</v>
      </c>
      <c r="H1147" s="129" t="s">
        <v>2340</v>
      </c>
      <c r="I1147" s="129" t="s">
        <v>2338</v>
      </c>
      <c r="J1147" s="129" t="s">
        <v>5757</v>
      </c>
    </row>
    <row r="1148" spans="1:10" x14ac:dyDescent="0.2">
      <c r="A1148" s="132" t="s">
        <v>5482</v>
      </c>
      <c r="B1148" s="132" t="s">
        <v>5481</v>
      </c>
      <c r="C1148" s="129" t="s">
        <v>5480</v>
      </c>
      <c r="D1148" s="129" t="s">
        <v>5479</v>
      </c>
      <c r="E1148" s="133" t="str">
        <f t="shared" si="17"/>
        <v>かなつ みゆ</v>
      </c>
      <c r="F1148" s="129" t="s">
        <v>150</v>
      </c>
      <c r="G1148" s="131">
        <v>38997</v>
      </c>
      <c r="H1148" s="129" t="s">
        <v>2688</v>
      </c>
      <c r="I1148" s="129" t="s">
        <v>2686</v>
      </c>
      <c r="J1148" s="129" t="s">
        <v>5757</v>
      </c>
    </row>
    <row r="1149" spans="1:10" x14ac:dyDescent="0.2">
      <c r="A1149" s="132" t="s">
        <v>5478</v>
      </c>
      <c r="B1149" s="132" t="s">
        <v>5477</v>
      </c>
      <c r="C1149" s="129" t="s">
        <v>5476</v>
      </c>
      <c r="D1149" s="129" t="s">
        <v>5475</v>
      </c>
      <c r="E1149" s="133" t="str">
        <f t="shared" si="17"/>
        <v>すずき れいな</v>
      </c>
      <c r="F1149" s="129" t="s">
        <v>150</v>
      </c>
      <c r="G1149" s="131">
        <v>39051</v>
      </c>
      <c r="H1149" s="129" t="s">
        <v>981</v>
      </c>
      <c r="I1149" s="129" t="s">
        <v>979</v>
      </c>
      <c r="J1149" s="129" t="s">
        <v>5757</v>
      </c>
    </row>
    <row r="1150" spans="1:10" x14ac:dyDescent="0.2">
      <c r="A1150" s="132" t="s">
        <v>5474</v>
      </c>
      <c r="B1150" s="132" t="s">
        <v>5473</v>
      </c>
      <c r="C1150" s="129" t="s">
        <v>5472</v>
      </c>
      <c r="D1150" s="129" t="s">
        <v>5471</v>
      </c>
      <c r="E1150" s="133" t="str">
        <f t="shared" si="17"/>
        <v>こじま みほし</v>
      </c>
      <c r="F1150" s="129" t="s">
        <v>150</v>
      </c>
      <c r="G1150" s="131">
        <v>39038</v>
      </c>
      <c r="H1150" s="129" t="s">
        <v>2789</v>
      </c>
      <c r="I1150" s="129" t="s">
        <v>2787</v>
      </c>
      <c r="J1150" s="129" t="s">
        <v>5757</v>
      </c>
    </row>
    <row r="1151" spans="1:10" x14ac:dyDescent="0.2">
      <c r="A1151" s="132" t="s">
        <v>5470</v>
      </c>
      <c r="B1151" s="132" t="s">
        <v>5469</v>
      </c>
      <c r="C1151" s="129" t="s">
        <v>5468</v>
      </c>
      <c r="D1151" s="129" t="s">
        <v>5467</v>
      </c>
      <c r="E1151" s="133" t="str">
        <f t="shared" si="17"/>
        <v>やまざき いろは</v>
      </c>
      <c r="F1151" s="129" t="s">
        <v>150</v>
      </c>
      <c r="G1151" s="131">
        <v>38969</v>
      </c>
      <c r="H1151" s="129" t="s">
        <v>2974</v>
      </c>
      <c r="I1151" s="129" t="s">
        <v>2972</v>
      </c>
      <c r="J1151" s="129" t="s">
        <v>5757</v>
      </c>
    </row>
    <row r="1152" spans="1:10" x14ac:dyDescent="0.2">
      <c r="A1152" s="132" t="s">
        <v>5466</v>
      </c>
      <c r="B1152" s="132" t="s">
        <v>5465</v>
      </c>
      <c r="C1152" s="129" t="s">
        <v>5464</v>
      </c>
      <c r="D1152" s="129" t="s">
        <v>5463</v>
      </c>
      <c r="E1152" s="133" t="str">
        <f t="shared" si="17"/>
        <v>みやざき まい</v>
      </c>
      <c r="F1152" s="129" t="s">
        <v>150</v>
      </c>
      <c r="G1152" s="131">
        <v>38886</v>
      </c>
      <c r="H1152" s="129" t="s">
        <v>2745</v>
      </c>
      <c r="I1152" s="129" t="s">
        <v>2743</v>
      </c>
      <c r="J1152" s="129" t="s">
        <v>5757</v>
      </c>
    </row>
    <row r="1153" spans="1:10" x14ac:dyDescent="0.2">
      <c r="A1153" s="132" t="s">
        <v>5462</v>
      </c>
      <c r="B1153" s="132" t="s">
        <v>5461</v>
      </c>
      <c r="C1153" s="129" t="s">
        <v>5460</v>
      </c>
      <c r="D1153" s="129" t="s">
        <v>5459</v>
      </c>
      <c r="E1153" s="133" t="str">
        <f t="shared" si="17"/>
        <v>なかむら あかり</v>
      </c>
      <c r="F1153" s="129" t="s">
        <v>150</v>
      </c>
      <c r="G1153" s="131">
        <v>38044</v>
      </c>
      <c r="H1153" s="129" t="s">
        <v>3137</v>
      </c>
      <c r="I1153" s="129" t="s">
        <v>3172</v>
      </c>
      <c r="J1153" s="129" t="s">
        <v>5757</v>
      </c>
    </row>
    <row r="1154" spans="1:10" x14ac:dyDescent="0.2">
      <c r="A1154" s="132" t="s">
        <v>5458</v>
      </c>
      <c r="B1154" s="132" t="s">
        <v>5457</v>
      </c>
      <c r="C1154" s="129" t="s">
        <v>5456</v>
      </c>
      <c r="D1154" s="129" t="s">
        <v>5455</v>
      </c>
      <c r="E1154" s="133" t="str">
        <f t="shared" ref="E1154:E1217" si="18">PHONETIC(D1154)</f>
        <v>かしはら さくら</v>
      </c>
      <c r="F1154" s="129" t="s">
        <v>150</v>
      </c>
      <c r="G1154" s="131">
        <v>39171</v>
      </c>
      <c r="H1154" s="129" t="s">
        <v>2789</v>
      </c>
      <c r="I1154" s="129" t="s">
        <v>2787</v>
      </c>
      <c r="J1154" s="129" t="s">
        <v>5757</v>
      </c>
    </row>
    <row r="1155" spans="1:10" x14ac:dyDescent="0.2">
      <c r="A1155" s="132" t="s">
        <v>5454</v>
      </c>
      <c r="C1155" s="129" t="s">
        <v>5453</v>
      </c>
      <c r="D1155" s="129" t="s">
        <v>5451</v>
      </c>
      <c r="E1155" s="133" t="str">
        <f t="shared" si="18"/>
        <v>いけべ ここな</v>
      </c>
      <c r="F1155" s="129" t="s">
        <v>716</v>
      </c>
      <c r="G1155" s="131">
        <v>37904</v>
      </c>
      <c r="H1155" s="129" t="s">
        <v>5452</v>
      </c>
      <c r="I1155" s="129" t="s">
        <v>5450</v>
      </c>
      <c r="J1155" s="129" t="s">
        <v>5757</v>
      </c>
    </row>
    <row r="1156" spans="1:10" x14ac:dyDescent="0.2">
      <c r="A1156" s="132" t="s">
        <v>5449</v>
      </c>
      <c r="B1156" s="132" t="s">
        <v>5448</v>
      </c>
      <c r="C1156" s="129" t="s">
        <v>5447</v>
      </c>
      <c r="D1156" s="129" t="s">
        <v>5446</v>
      </c>
      <c r="E1156" s="133" t="str">
        <f t="shared" si="18"/>
        <v>みやいり さら</v>
      </c>
      <c r="F1156" s="129" t="s">
        <v>338</v>
      </c>
      <c r="G1156" s="131">
        <v>39534</v>
      </c>
      <c r="H1156" s="129" t="s">
        <v>2671</v>
      </c>
      <c r="I1156" s="129" t="s">
        <v>2669</v>
      </c>
      <c r="J1156" s="129" t="s">
        <v>5757</v>
      </c>
    </row>
    <row r="1157" spans="1:10" x14ac:dyDescent="0.2">
      <c r="A1157" s="132" t="s">
        <v>5445</v>
      </c>
      <c r="C1157" s="129" t="s">
        <v>5444</v>
      </c>
      <c r="D1157" s="129" t="s">
        <v>5443</v>
      </c>
      <c r="E1157" s="133" t="str">
        <f t="shared" si="18"/>
        <v>みやざわ ゆう</v>
      </c>
      <c r="F1157" s="129" t="s">
        <v>338</v>
      </c>
      <c r="G1157" s="131">
        <v>39253</v>
      </c>
      <c r="H1157" s="129" t="s">
        <v>2244</v>
      </c>
      <c r="I1157" s="129" t="s">
        <v>2242</v>
      </c>
      <c r="J1157" s="129" t="s">
        <v>5757</v>
      </c>
    </row>
    <row r="1158" spans="1:10" x14ac:dyDescent="0.2">
      <c r="A1158" s="132" t="s">
        <v>5442</v>
      </c>
      <c r="B1158" s="132" t="s">
        <v>5441</v>
      </c>
      <c r="C1158" s="129" t="s">
        <v>5440</v>
      </c>
      <c r="D1158" s="129" t="s">
        <v>5439</v>
      </c>
      <c r="E1158" s="133" t="str">
        <f t="shared" si="18"/>
        <v>あべ かのん</v>
      </c>
      <c r="F1158" s="129" t="s">
        <v>338</v>
      </c>
      <c r="G1158" s="131">
        <v>39225</v>
      </c>
      <c r="H1158" s="129" t="s">
        <v>1065</v>
      </c>
      <c r="I1158" s="129" t="s">
        <v>1063</v>
      </c>
      <c r="J1158" s="129" t="s">
        <v>5757</v>
      </c>
    </row>
    <row r="1159" spans="1:10" x14ac:dyDescent="0.2">
      <c r="A1159" s="132" t="s">
        <v>5438</v>
      </c>
      <c r="C1159" s="129" t="s">
        <v>5437</v>
      </c>
      <c r="D1159" s="129" t="s">
        <v>5436</v>
      </c>
      <c r="E1159" s="133" t="str">
        <f t="shared" si="18"/>
        <v>おやまだ りんか</v>
      </c>
      <c r="F1159" s="129" t="s">
        <v>461</v>
      </c>
      <c r="G1159" s="131">
        <v>39469</v>
      </c>
      <c r="H1159" s="129" t="s">
        <v>3018</v>
      </c>
      <c r="I1159" s="129" t="s">
        <v>3016</v>
      </c>
      <c r="J1159" s="129" t="s">
        <v>5757</v>
      </c>
    </row>
    <row r="1160" spans="1:10" x14ac:dyDescent="0.2">
      <c r="A1160" s="132" t="s">
        <v>5435</v>
      </c>
      <c r="B1160" s="132" t="s">
        <v>5434</v>
      </c>
      <c r="C1160" s="129" t="s">
        <v>5433</v>
      </c>
      <c r="D1160" s="129" t="s">
        <v>5432</v>
      </c>
      <c r="E1160" s="133" t="str">
        <f t="shared" si="18"/>
        <v>ささき はな</v>
      </c>
      <c r="F1160" s="129" t="s">
        <v>138</v>
      </c>
      <c r="G1160" s="131">
        <v>39430</v>
      </c>
      <c r="H1160" s="129" t="s">
        <v>1718</v>
      </c>
      <c r="I1160" s="129" t="s">
        <v>1716</v>
      </c>
      <c r="J1160" s="129" t="s">
        <v>5757</v>
      </c>
    </row>
    <row r="1161" spans="1:10" x14ac:dyDescent="0.2">
      <c r="A1161" s="132" t="s">
        <v>5431</v>
      </c>
      <c r="B1161" s="132" t="s">
        <v>5430</v>
      </c>
      <c r="C1161" s="129" t="s">
        <v>5429</v>
      </c>
      <c r="D1161" s="129" t="s">
        <v>5428</v>
      </c>
      <c r="E1161" s="133" t="str">
        <f t="shared" si="18"/>
        <v>のはら こより</v>
      </c>
      <c r="F1161" s="129" t="s">
        <v>150</v>
      </c>
      <c r="G1161" s="131">
        <v>38363</v>
      </c>
      <c r="H1161" s="129" t="s">
        <v>3148</v>
      </c>
      <c r="I1161" s="129" t="s">
        <v>3146</v>
      </c>
      <c r="J1161" s="129" t="s">
        <v>5757</v>
      </c>
    </row>
    <row r="1162" spans="1:10" x14ac:dyDescent="0.2">
      <c r="A1162" s="132" t="s">
        <v>5427</v>
      </c>
      <c r="B1162" s="132" t="s">
        <v>5426</v>
      </c>
      <c r="C1162" s="129" t="s">
        <v>5425</v>
      </c>
      <c r="D1162" s="129" t="s">
        <v>5424</v>
      </c>
      <c r="E1162" s="133" t="str">
        <f t="shared" si="18"/>
        <v>とのさき ゆうめ</v>
      </c>
      <c r="F1162" s="129" t="s">
        <v>144</v>
      </c>
      <c r="G1162" s="131">
        <v>39507</v>
      </c>
      <c r="H1162" s="129" t="s">
        <v>2396</v>
      </c>
      <c r="I1162" s="129" t="s">
        <v>2394</v>
      </c>
      <c r="J1162" s="129" t="s">
        <v>5757</v>
      </c>
    </row>
    <row r="1163" spans="1:10" x14ac:dyDescent="0.2">
      <c r="A1163" s="132" t="s">
        <v>5423</v>
      </c>
      <c r="C1163" s="129" t="s">
        <v>5422</v>
      </c>
      <c r="D1163" s="129" t="s">
        <v>5420</v>
      </c>
      <c r="E1163" s="133" t="str">
        <f t="shared" si="18"/>
        <v>こうやま はなこ</v>
      </c>
      <c r="F1163" s="129" t="s">
        <v>429</v>
      </c>
      <c r="G1163" s="131">
        <v>24973</v>
      </c>
      <c r="H1163" s="129" t="s">
        <v>5421</v>
      </c>
      <c r="I1163" s="129" t="s">
        <v>5419</v>
      </c>
      <c r="J1163" s="129" t="s">
        <v>5757</v>
      </c>
    </row>
    <row r="1164" spans="1:10" x14ac:dyDescent="0.2">
      <c r="A1164" s="132" t="s">
        <v>5418</v>
      </c>
      <c r="B1164" s="132" t="s">
        <v>5417</v>
      </c>
      <c r="C1164" s="129" t="s">
        <v>5416</v>
      </c>
      <c r="D1164" s="129" t="s">
        <v>5415</v>
      </c>
      <c r="E1164" s="133" t="str">
        <f t="shared" si="18"/>
        <v>くろさわ りこ</v>
      </c>
      <c r="F1164" s="129" t="s">
        <v>144</v>
      </c>
      <c r="G1164" s="131">
        <v>39299</v>
      </c>
      <c r="H1164" s="129" t="s">
        <v>2193</v>
      </c>
      <c r="I1164" s="129" t="s">
        <v>2191</v>
      </c>
      <c r="J1164" s="129" t="s">
        <v>5757</v>
      </c>
    </row>
    <row r="1165" spans="1:10" x14ac:dyDescent="0.2">
      <c r="A1165" s="132" t="s">
        <v>5414</v>
      </c>
      <c r="C1165" s="129" t="s">
        <v>5413</v>
      </c>
      <c r="D1165" s="129" t="s">
        <v>5411</v>
      </c>
      <c r="E1165" s="133" t="str">
        <f t="shared" si="18"/>
        <v>あさだ すみれ</v>
      </c>
      <c r="F1165" s="129" t="s">
        <v>455</v>
      </c>
      <c r="G1165" s="131">
        <v>39482</v>
      </c>
      <c r="H1165" s="129" t="s">
        <v>5412</v>
      </c>
      <c r="I1165" s="129" t="s">
        <v>5410</v>
      </c>
      <c r="J1165" s="129" t="s">
        <v>5757</v>
      </c>
    </row>
    <row r="1166" spans="1:10" x14ac:dyDescent="0.2">
      <c r="A1166" s="132" t="s">
        <v>5409</v>
      </c>
      <c r="B1166" s="132" t="s">
        <v>5408</v>
      </c>
      <c r="C1166" s="129" t="s">
        <v>5407</v>
      </c>
      <c r="D1166" s="129" t="s">
        <v>5406</v>
      </c>
      <c r="E1166" s="133" t="str">
        <f t="shared" si="18"/>
        <v>さわた やまめ</v>
      </c>
      <c r="F1166" s="129" t="s">
        <v>144</v>
      </c>
      <c r="G1166" s="131">
        <v>39281</v>
      </c>
      <c r="H1166" s="129" t="s">
        <v>2193</v>
      </c>
      <c r="I1166" s="129" t="s">
        <v>2191</v>
      </c>
      <c r="J1166" s="129" t="s">
        <v>5757</v>
      </c>
    </row>
    <row r="1167" spans="1:10" x14ac:dyDescent="0.2">
      <c r="A1167" s="132" t="s">
        <v>5405</v>
      </c>
      <c r="B1167" s="132" t="s">
        <v>5404</v>
      </c>
      <c r="C1167" s="129" t="s">
        <v>5403</v>
      </c>
      <c r="D1167" s="129" t="s">
        <v>5402</v>
      </c>
      <c r="E1167" s="133" t="str">
        <f t="shared" si="18"/>
        <v>くぼた みゆ</v>
      </c>
      <c r="F1167" s="129" t="s">
        <v>338</v>
      </c>
      <c r="G1167" s="131">
        <v>39176</v>
      </c>
      <c r="H1167" s="129" t="s">
        <v>1065</v>
      </c>
      <c r="I1167" s="129" t="s">
        <v>1063</v>
      </c>
      <c r="J1167" s="129" t="s">
        <v>5757</v>
      </c>
    </row>
    <row r="1168" spans="1:10" x14ac:dyDescent="0.2">
      <c r="A1168" s="132" t="s">
        <v>5401</v>
      </c>
      <c r="B1168" s="132" t="s">
        <v>5400</v>
      </c>
      <c r="C1168" s="129" t="s">
        <v>5399</v>
      </c>
      <c r="D1168" s="129" t="s">
        <v>5398</v>
      </c>
      <c r="E1168" s="133" t="str">
        <f t="shared" si="18"/>
        <v>まつざわ ゆずき</v>
      </c>
      <c r="F1168" s="129" t="s">
        <v>338</v>
      </c>
      <c r="G1168" s="131">
        <v>39218</v>
      </c>
      <c r="H1168" s="129" t="s">
        <v>1065</v>
      </c>
      <c r="I1168" s="129" t="s">
        <v>1063</v>
      </c>
      <c r="J1168" s="129" t="s">
        <v>5757</v>
      </c>
    </row>
    <row r="1169" spans="1:10" x14ac:dyDescent="0.2">
      <c r="A1169" s="132" t="s">
        <v>5397</v>
      </c>
      <c r="B1169" s="132" t="s">
        <v>5396</v>
      </c>
      <c r="C1169" s="129" t="s">
        <v>5395</v>
      </c>
      <c r="D1169" s="129" t="s">
        <v>5394</v>
      </c>
      <c r="E1169" s="133" t="str">
        <f t="shared" si="18"/>
        <v>たかはし かほ</v>
      </c>
      <c r="F1169" s="129" t="s">
        <v>132</v>
      </c>
      <c r="G1169" s="131">
        <v>39276</v>
      </c>
      <c r="H1169" s="129" t="s">
        <v>250</v>
      </c>
      <c r="I1169" s="129" t="s">
        <v>248</v>
      </c>
      <c r="J1169" s="129" t="s">
        <v>5757</v>
      </c>
    </row>
    <row r="1170" spans="1:10" x14ac:dyDescent="0.2">
      <c r="A1170" s="132" t="s">
        <v>5393</v>
      </c>
      <c r="B1170" s="132" t="s">
        <v>5392</v>
      </c>
      <c r="C1170" s="129" t="s">
        <v>5391</v>
      </c>
      <c r="D1170" s="129" t="s">
        <v>5390</v>
      </c>
      <c r="E1170" s="133" t="str">
        <f t="shared" si="18"/>
        <v>きしもと わかな</v>
      </c>
      <c r="F1170" s="129" t="s">
        <v>132</v>
      </c>
      <c r="G1170" s="131">
        <v>39212</v>
      </c>
      <c r="H1170" s="129" t="s">
        <v>2272</v>
      </c>
      <c r="I1170" s="129" t="s">
        <v>2271</v>
      </c>
      <c r="J1170" s="129" t="s">
        <v>5757</v>
      </c>
    </row>
    <row r="1171" spans="1:10" x14ac:dyDescent="0.2">
      <c r="A1171" s="132" t="s">
        <v>5389</v>
      </c>
      <c r="B1171" s="132" t="s">
        <v>5388</v>
      </c>
      <c r="C1171" s="129" t="s">
        <v>5387</v>
      </c>
      <c r="D1171" s="129" t="s">
        <v>5386</v>
      </c>
      <c r="E1171" s="133" t="str">
        <f t="shared" si="18"/>
        <v>ささき りこ</v>
      </c>
      <c r="F1171" s="129" t="s">
        <v>338</v>
      </c>
      <c r="G1171" s="131">
        <v>39455</v>
      </c>
      <c r="H1171" s="129" t="s">
        <v>2244</v>
      </c>
      <c r="I1171" s="129" t="s">
        <v>2242</v>
      </c>
      <c r="J1171" s="129" t="s">
        <v>5757</v>
      </c>
    </row>
    <row r="1172" spans="1:10" x14ac:dyDescent="0.2">
      <c r="A1172" s="132" t="s">
        <v>5385</v>
      </c>
      <c r="B1172" s="132" t="s">
        <v>5384</v>
      </c>
      <c r="C1172" s="129" t="s">
        <v>5383</v>
      </c>
      <c r="D1172" s="129" t="s">
        <v>5382</v>
      </c>
      <c r="E1172" s="133" t="str">
        <f t="shared" si="18"/>
        <v>ふくはら ゆうか</v>
      </c>
      <c r="F1172" s="129" t="s">
        <v>132</v>
      </c>
      <c r="G1172" s="131">
        <v>39402</v>
      </c>
      <c r="H1172" s="129" t="s">
        <v>2040</v>
      </c>
      <c r="I1172" s="129" t="s">
        <v>2038</v>
      </c>
      <c r="J1172" s="129" t="s">
        <v>5757</v>
      </c>
    </row>
    <row r="1173" spans="1:10" x14ac:dyDescent="0.2">
      <c r="A1173" s="132" t="s">
        <v>5381</v>
      </c>
      <c r="B1173" s="132" t="s">
        <v>5380</v>
      </c>
      <c r="C1173" s="129" t="s">
        <v>5379</v>
      </c>
      <c r="D1173" s="129" t="s">
        <v>5378</v>
      </c>
      <c r="E1173" s="133" t="str">
        <f t="shared" si="18"/>
        <v>はたけやま あやか</v>
      </c>
      <c r="F1173" s="129" t="s">
        <v>144</v>
      </c>
      <c r="G1173" s="131">
        <v>39214</v>
      </c>
      <c r="H1173" s="129" t="s">
        <v>2193</v>
      </c>
      <c r="I1173" s="129" t="s">
        <v>2191</v>
      </c>
      <c r="J1173" s="129" t="s">
        <v>5757</v>
      </c>
    </row>
    <row r="1174" spans="1:10" x14ac:dyDescent="0.2">
      <c r="A1174" s="132" t="s">
        <v>5377</v>
      </c>
      <c r="C1174" s="129" t="s">
        <v>5376</v>
      </c>
      <c r="D1174" s="129" t="s">
        <v>5374</v>
      </c>
      <c r="E1174" s="133" t="str">
        <f t="shared" si="18"/>
        <v>みずもと ももか</v>
      </c>
      <c r="F1174" s="129" t="s">
        <v>301</v>
      </c>
      <c r="G1174" s="131">
        <v>39430</v>
      </c>
      <c r="H1174" s="129" t="s">
        <v>5375</v>
      </c>
      <c r="I1174" s="129" t="s">
        <v>5373</v>
      </c>
      <c r="J1174" s="129" t="s">
        <v>5757</v>
      </c>
    </row>
    <row r="1175" spans="1:10" x14ac:dyDescent="0.2">
      <c r="A1175" s="132" t="s">
        <v>5372</v>
      </c>
      <c r="B1175" s="132" t="s">
        <v>5371</v>
      </c>
      <c r="C1175" s="129" t="s">
        <v>5370</v>
      </c>
      <c r="D1175" s="129" t="s">
        <v>5369</v>
      </c>
      <c r="E1175" s="133" t="str">
        <f t="shared" si="18"/>
        <v>おおぜき はるよ</v>
      </c>
      <c r="F1175" s="129" t="s">
        <v>461</v>
      </c>
      <c r="G1175" s="131">
        <v>39511</v>
      </c>
      <c r="H1175" s="129" t="s">
        <v>3018</v>
      </c>
      <c r="I1175" s="129" t="s">
        <v>3016</v>
      </c>
      <c r="J1175" s="129" t="s">
        <v>5757</v>
      </c>
    </row>
    <row r="1176" spans="1:10" x14ac:dyDescent="0.2">
      <c r="A1176" s="132" t="s">
        <v>5368</v>
      </c>
      <c r="C1176" s="129" t="s">
        <v>5367</v>
      </c>
      <c r="D1176" s="129" t="s">
        <v>5366</v>
      </c>
      <c r="E1176" s="133" t="str">
        <f t="shared" si="18"/>
        <v>しんしょう りん</v>
      </c>
      <c r="F1176" s="129" t="s">
        <v>338</v>
      </c>
      <c r="G1176" s="131">
        <v>39266</v>
      </c>
      <c r="H1176" s="129" t="s">
        <v>1065</v>
      </c>
      <c r="I1176" s="129" t="s">
        <v>1063</v>
      </c>
      <c r="J1176" s="129" t="s">
        <v>5757</v>
      </c>
    </row>
    <row r="1177" spans="1:10" x14ac:dyDescent="0.2">
      <c r="A1177" s="132" t="s">
        <v>5365</v>
      </c>
      <c r="B1177" s="132" t="s">
        <v>5364</v>
      </c>
      <c r="C1177" s="129" t="s">
        <v>5363</v>
      </c>
      <c r="D1177" s="129" t="s">
        <v>5362</v>
      </c>
      <c r="E1177" s="133" t="str">
        <f t="shared" si="18"/>
        <v>いしだ あおい</v>
      </c>
      <c r="F1177" s="129" t="s">
        <v>144</v>
      </c>
      <c r="G1177" s="131">
        <v>39193</v>
      </c>
      <c r="H1177" s="129" t="s">
        <v>2396</v>
      </c>
      <c r="I1177" s="129" t="s">
        <v>2394</v>
      </c>
      <c r="J1177" s="129" t="s">
        <v>5757</v>
      </c>
    </row>
    <row r="1178" spans="1:10" x14ac:dyDescent="0.2">
      <c r="A1178" s="132" t="s">
        <v>5361</v>
      </c>
      <c r="B1178" s="132" t="s">
        <v>5360</v>
      </c>
      <c r="C1178" s="129" t="s">
        <v>5359</v>
      </c>
      <c r="D1178" s="129" t="s">
        <v>5358</v>
      </c>
      <c r="E1178" s="133" t="str">
        <f t="shared" si="18"/>
        <v>みやけ ゆい</v>
      </c>
      <c r="F1178" s="129" t="s">
        <v>301</v>
      </c>
      <c r="G1178" s="131">
        <v>39175</v>
      </c>
      <c r="H1178" s="129" t="s">
        <v>628</v>
      </c>
      <c r="I1178" s="129" t="s">
        <v>626</v>
      </c>
      <c r="J1178" s="129" t="s">
        <v>5757</v>
      </c>
    </row>
    <row r="1179" spans="1:10" x14ac:dyDescent="0.2">
      <c r="A1179" s="132" t="s">
        <v>5357</v>
      </c>
      <c r="B1179" s="132" t="s">
        <v>5356</v>
      </c>
      <c r="C1179" s="129" t="s">
        <v>5355</v>
      </c>
      <c r="D1179" s="129" t="s">
        <v>5354</v>
      </c>
      <c r="E1179" s="133" t="str">
        <f t="shared" si="18"/>
        <v>いしかわ ゆうな</v>
      </c>
      <c r="F1179" s="129" t="s">
        <v>338</v>
      </c>
      <c r="G1179" s="131">
        <v>39561</v>
      </c>
      <c r="H1179" s="129" t="s">
        <v>1065</v>
      </c>
      <c r="I1179" s="129" t="s">
        <v>1063</v>
      </c>
      <c r="J1179" s="129" t="s">
        <v>5757</v>
      </c>
    </row>
    <row r="1180" spans="1:10" x14ac:dyDescent="0.2">
      <c r="A1180" s="132" t="s">
        <v>5353</v>
      </c>
      <c r="B1180" s="132" t="s">
        <v>5352</v>
      </c>
      <c r="C1180" s="129" t="s">
        <v>5351</v>
      </c>
      <c r="D1180" s="129" t="s">
        <v>5350</v>
      </c>
      <c r="E1180" s="133" t="str">
        <f t="shared" si="18"/>
        <v>かさはら れい</v>
      </c>
      <c r="F1180" s="129" t="s">
        <v>338</v>
      </c>
      <c r="G1180" s="131">
        <v>39752</v>
      </c>
      <c r="H1180" s="129" t="s">
        <v>2671</v>
      </c>
      <c r="I1180" s="129" t="s">
        <v>2669</v>
      </c>
      <c r="J1180" s="129" t="s">
        <v>5757</v>
      </c>
    </row>
    <row r="1181" spans="1:10" x14ac:dyDescent="0.2">
      <c r="A1181" s="132" t="s">
        <v>5349</v>
      </c>
      <c r="B1181" s="132" t="s">
        <v>5348</v>
      </c>
      <c r="C1181" s="129" t="s">
        <v>5347</v>
      </c>
      <c r="D1181" s="129" t="s">
        <v>5346</v>
      </c>
      <c r="E1181" s="133" t="str">
        <f t="shared" si="18"/>
        <v>いとう さゆき</v>
      </c>
      <c r="F1181" s="129" t="s">
        <v>338</v>
      </c>
      <c r="G1181" s="131">
        <v>39770</v>
      </c>
      <c r="H1181" s="129" t="s">
        <v>1065</v>
      </c>
      <c r="I1181" s="129" t="s">
        <v>2346</v>
      </c>
      <c r="J1181" s="129" t="s">
        <v>5757</v>
      </c>
    </row>
    <row r="1182" spans="1:10" x14ac:dyDescent="0.2">
      <c r="A1182" s="132" t="s">
        <v>5345</v>
      </c>
      <c r="B1182" s="132" t="s">
        <v>5344</v>
      </c>
      <c r="C1182" s="129" t="s">
        <v>5343</v>
      </c>
      <c r="D1182" s="129" t="s">
        <v>5342</v>
      </c>
      <c r="E1182" s="133" t="str">
        <f t="shared" si="18"/>
        <v>もり みこ</v>
      </c>
      <c r="F1182" s="129" t="s">
        <v>338</v>
      </c>
      <c r="G1182" s="131">
        <v>39734</v>
      </c>
      <c r="H1182" s="129" t="s">
        <v>2671</v>
      </c>
      <c r="I1182" s="129" t="s">
        <v>2669</v>
      </c>
      <c r="J1182" s="129" t="s">
        <v>5757</v>
      </c>
    </row>
    <row r="1183" spans="1:10" x14ac:dyDescent="0.2">
      <c r="A1183" s="132" t="s">
        <v>5341</v>
      </c>
      <c r="B1183" s="132" t="s">
        <v>5340</v>
      </c>
      <c r="C1183" s="129" t="s">
        <v>5339</v>
      </c>
      <c r="D1183" s="129" t="s">
        <v>5338</v>
      </c>
      <c r="E1183" s="133" t="str">
        <f t="shared" si="18"/>
        <v>やまだ ももこ</v>
      </c>
      <c r="F1183" s="129" t="s">
        <v>338</v>
      </c>
      <c r="G1183" s="131">
        <v>39627</v>
      </c>
      <c r="H1183" s="129" t="s">
        <v>1065</v>
      </c>
      <c r="I1183" s="129" t="s">
        <v>1063</v>
      </c>
      <c r="J1183" s="129" t="s">
        <v>5757</v>
      </c>
    </row>
    <row r="1184" spans="1:10" x14ac:dyDescent="0.2">
      <c r="A1184" s="132" t="s">
        <v>5337</v>
      </c>
      <c r="B1184" s="132" t="s">
        <v>5336</v>
      </c>
      <c r="C1184" s="129" t="s">
        <v>5335</v>
      </c>
      <c r="D1184" s="129" t="s">
        <v>5333</v>
      </c>
      <c r="E1184" s="133" t="str">
        <f t="shared" si="18"/>
        <v>ふじわら ゆずか</v>
      </c>
      <c r="F1184" s="129" t="s">
        <v>138</v>
      </c>
      <c r="G1184" s="131">
        <v>39764</v>
      </c>
      <c r="H1184" s="129" t="s">
        <v>5334</v>
      </c>
      <c r="I1184" s="129" t="s">
        <v>5332</v>
      </c>
      <c r="J1184" s="129" t="s">
        <v>5757</v>
      </c>
    </row>
    <row r="1185" spans="1:10" x14ac:dyDescent="0.2">
      <c r="A1185" s="132" t="s">
        <v>5331</v>
      </c>
      <c r="B1185" s="132" t="s">
        <v>5330</v>
      </c>
      <c r="C1185" s="129" t="s">
        <v>5329</v>
      </c>
      <c r="D1185" s="129" t="s">
        <v>5328</v>
      </c>
      <c r="E1185" s="133" t="str">
        <f t="shared" si="18"/>
        <v>ろっかく かなこ</v>
      </c>
      <c r="F1185" s="129" t="s">
        <v>944</v>
      </c>
      <c r="G1185" s="131">
        <v>39657</v>
      </c>
      <c r="H1185" s="129" t="s">
        <v>5191</v>
      </c>
      <c r="I1185" s="129" t="s">
        <v>5189</v>
      </c>
      <c r="J1185" s="129" t="s">
        <v>5757</v>
      </c>
    </row>
    <row r="1186" spans="1:10" x14ac:dyDescent="0.2">
      <c r="A1186" s="132" t="s">
        <v>5327</v>
      </c>
      <c r="B1186" s="132" t="s">
        <v>5326</v>
      </c>
      <c r="C1186" s="129" t="s">
        <v>5325</v>
      </c>
      <c r="D1186" s="129" t="s">
        <v>5324</v>
      </c>
      <c r="E1186" s="133" t="str">
        <f t="shared" si="18"/>
        <v>いたばし ななせ</v>
      </c>
      <c r="F1186" s="129" t="s">
        <v>150</v>
      </c>
      <c r="G1186" s="131">
        <v>38580</v>
      </c>
      <c r="H1186" s="129" t="s">
        <v>3137</v>
      </c>
      <c r="I1186" s="129" t="s">
        <v>3135</v>
      </c>
      <c r="J1186" s="129" t="s">
        <v>5757</v>
      </c>
    </row>
    <row r="1187" spans="1:10" x14ac:dyDescent="0.2">
      <c r="A1187" s="132" t="s">
        <v>5323</v>
      </c>
      <c r="B1187" s="132" t="s">
        <v>5322</v>
      </c>
      <c r="C1187" s="129" t="s">
        <v>5321</v>
      </c>
      <c r="D1187" s="129" t="s">
        <v>5320</v>
      </c>
      <c r="E1187" s="133" t="str">
        <f t="shared" si="18"/>
        <v>いしくろ あゆ</v>
      </c>
      <c r="F1187" s="129" t="s">
        <v>150</v>
      </c>
      <c r="G1187" s="131">
        <v>38743</v>
      </c>
      <c r="H1187" s="129" t="s">
        <v>2963</v>
      </c>
      <c r="I1187" s="129" t="s">
        <v>2961</v>
      </c>
      <c r="J1187" s="129" t="s">
        <v>5757</v>
      </c>
    </row>
    <row r="1188" spans="1:10" x14ac:dyDescent="0.2">
      <c r="A1188" s="132" t="s">
        <v>5319</v>
      </c>
      <c r="C1188" s="129" t="s">
        <v>5318</v>
      </c>
      <c r="D1188" s="129" t="s">
        <v>5316</v>
      </c>
      <c r="E1188" s="133" t="str">
        <f t="shared" si="18"/>
        <v>ひらおか ちはる</v>
      </c>
      <c r="F1188" s="129" t="s">
        <v>338</v>
      </c>
      <c r="G1188" s="131">
        <v>25648</v>
      </c>
      <c r="H1188" s="129" t="s">
        <v>5317</v>
      </c>
      <c r="I1188" s="129" t="s">
        <v>5315</v>
      </c>
      <c r="J1188" s="129" t="s">
        <v>5757</v>
      </c>
    </row>
    <row r="1189" spans="1:10" x14ac:dyDescent="0.2">
      <c r="A1189" s="132" t="s">
        <v>5314</v>
      </c>
      <c r="B1189" s="132" t="s">
        <v>5313</v>
      </c>
      <c r="C1189" s="129" t="s">
        <v>5312</v>
      </c>
      <c r="D1189" s="129" t="s">
        <v>5311</v>
      </c>
      <c r="E1189" s="133" t="str">
        <f t="shared" si="18"/>
        <v>あんどう ゆう</v>
      </c>
      <c r="F1189" s="129" t="s">
        <v>138</v>
      </c>
      <c r="G1189" s="131">
        <v>39802</v>
      </c>
      <c r="H1189" s="129" t="s">
        <v>1718</v>
      </c>
      <c r="I1189" s="129" t="s">
        <v>1716</v>
      </c>
      <c r="J1189" s="129" t="s">
        <v>5757</v>
      </c>
    </row>
    <row r="1190" spans="1:10" x14ac:dyDescent="0.2">
      <c r="A1190" s="132" t="s">
        <v>5310</v>
      </c>
      <c r="B1190" s="132" t="s">
        <v>5309</v>
      </c>
      <c r="C1190" s="129" t="s">
        <v>5308</v>
      </c>
      <c r="D1190" s="129" t="s">
        <v>5307</v>
      </c>
      <c r="E1190" s="133" t="str">
        <f t="shared" si="18"/>
        <v>くまがい ゆう</v>
      </c>
      <c r="F1190" s="129" t="s">
        <v>429</v>
      </c>
      <c r="G1190" s="131">
        <v>39685</v>
      </c>
      <c r="H1190" s="129" t="s">
        <v>2405</v>
      </c>
      <c r="I1190" s="129" t="s">
        <v>2403</v>
      </c>
      <c r="J1190" s="129" t="s">
        <v>5757</v>
      </c>
    </row>
    <row r="1191" spans="1:10" x14ac:dyDescent="0.2">
      <c r="A1191" s="132" t="s">
        <v>5306</v>
      </c>
      <c r="B1191" s="132" t="s">
        <v>5305</v>
      </c>
      <c r="C1191" s="129" t="s">
        <v>5304</v>
      </c>
      <c r="D1191" s="129" t="s">
        <v>5303</v>
      </c>
      <c r="E1191" s="133" t="str">
        <f t="shared" si="18"/>
        <v>おとべ みおん</v>
      </c>
      <c r="F1191" s="129" t="s">
        <v>429</v>
      </c>
      <c r="G1191" s="131">
        <v>39897</v>
      </c>
      <c r="H1191" s="129" t="s">
        <v>2405</v>
      </c>
      <c r="I1191" s="129" t="s">
        <v>2403</v>
      </c>
      <c r="J1191" s="129" t="s">
        <v>5757</v>
      </c>
    </row>
    <row r="1192" spans="1:10" x14ac:dyDescent="0.2">
      <c r="A1192" s="132" t="s">
        <v>5302</v>
      </c>
      <c r="C1192" s="129" t="s">
        <v>5301</v>
      </c>
      <c r="D1192" s="129" t="s">
        <v>5299</v>
      </c>
      <c r="E1192" s="133" t="str">
        <f t="shared" si="18"/>
        <v>やまき あおい</v>
      </c>
      <c r="F1192" s="129" t="s">
        <v>372</v>
      </c>
      <c r="G1192" s="131">
        <v>39593</v>
      </c>
      <c r="H1192" s="129" t="s">
        <v>5300</v>
      </c>
      <c r="I1192" s="129" t="s">
        <v>5298</v>
      </c>
      <c r="J1192" s="129" t="s">
        <v>5757</v>
      </c>
    </row>
    <row r="1193" spans="1:10" x14ac:dyDescent="0.2">
      <c r="A1193" s="132" t="s">
        <v>5297</v>
      </c>
      <c r="B1193" s="132" t="s">
        <v>5296</v>
      </c>
      <c r="C1193" s="129" t="s">
        <v>5295</v>
      </c>
      <c r="D1193" s="129" t="s">
        <v>5294</v>
      </c>
      <c r="E1193" s="133" t="str">
        <f t="shared" si="18"/>
        <v>かまいし ちな</v>
      </c>
      <c r="F1193" s="129" t="s">
        <v>461</v>
      </c>
      <c r="G1193" s="131">
        <v>39797</v>
      </c>
      <c r="H1193" s="129" t="s">
        <v>3018</v>
      </c>
      <c r="I1193" s="129" t="s">
        <v>3016</v>
      </c>
      <c r="J1193" s="129" t="s">
        <v>5757</v>
      </c>
    </row>
    <row r="1194" spans="1:10" x14ac:dyDescent="0.2">
      <c r="A1194" s="132" t="s">
        <v>5293</v>
      </c>
      <c r="B1194" s="132" t="s">
        <v>5292</v>
      </c>
      <c r="C1194" s="129" t="s">
        <v>5291</v>
      </c>
      <c r="D1194" s="129" t="s">
        <v>5290</v>
      </c>
      <c r="E1194" s="133" t="str">
        <f t="shared" si="18"/>
        <v>あんぼ のぞみ</v>
      </c>
      <c r="F1194" s="129" t="s">
        <v>144</v>
      </c>
      <c r="G1194" s="131">
        <v>39563</v>
      </c>
      <c r="H1194" s="129" t="s">
        <v>2193</v>
      </c>
      <c r="I1194" s="129" t="s">
        <v>2191</v>
      </c>
      <c r="J1194" s="129" t="s">
        <v>5757</v>
      </c>
    </row>
    <row r="1195" spans="1:10" x14ac:dyDescent="0.2">
      <c r="A1195" s="132" t="s">
        <v>5289</v>
      </c>
      <c r="B1195" s="132" t="s">
        <v>5288</v>
      </c>
      <c r="C1195" s="129" t="s">
        <v>5287</v>
      </c>
      <c r="D1195" s="129" t="s">
        <v>5286</v>
      </c>
      <c r="E1195" s="133" t="str">
        <f t="shared" si="18"/>
        <v>とみざわ ひより</v>
      </c>
      <c r="F1195" s="129" t="s">
        <v>132</v>
      </c>
      <c r="G1195" s="131">
        <v>39874</v>
      </c>
      <c r="H1195" s="129" t="s">
        <v>250</v>
      </c>
      <c r="I1195" s="129" t="s">
        <v>248</v>
      </c>
      <c r="J1195" s="129" t="s">
        <v>5757</v>
      </c>
    </row>
    <row r="1196" spans="1:10" x14ac:dyDescent="0.2">
      <c r="A1196" s="132" t="s">
        <v>5285</v>
      </c>
      <c r="B1196" s="132" t="s">
        <v>5284</v>
      </c>
      <c r="C1196" s="129" t="s">
        <v>5283</v>
      </c>
      <c r="D1196" s="129" t="s">
        <v>5282</v>
      </c>
      <c r="E1196" s="133" t="str">
        <f t="shared" si="18"/>
        <v>まつひら あかり</v>
      </c>
      <c r="F1196" s="129" t="s">
        <v>301</v>
      </c>
      <c r="G1196" s="131">
        <v>39856</v>
      </c>
      <c r="H1196" s="129" t="s">
        <v>628</v>
      </c>
      <c r="I1196" s="129" t="s">
        <v>626</v>
      </c>
      <c r="J1196" s="129" t="s">
        <v>5757</v>
      </c>
    </row>
    <row r="1197" spans="1:10" x14ac:dyDescent="0.2">
      <c r="A1197" s="132" t="s">
        <v>5281</v>
      </c>
      <c r="B1197" s="132" t="s">
        <v>5280</v>
      </c>
      <c r="C1197" s="129" t="s">
        <v>5279</v>
      </c>
      <c r="D1197" s="129" t="s">
        <v>5278</v>
      </c>
      <c r="E1197" s="133" t="str">
        <f t="shared" si="18"/>
        <v>ひさだ ねね</v>
      </c>
      <c r="F1197" s="129" t="s">
        <v>150</v>
      </c>
      <c r="G1197" s="131">
        <v>38599</v>
      </c>
      <c r="H1197" s="129" t="s">
        <v>981</v>
      </c>
      <c r="I1197" s="129" t="s">
        <v>979</v>
      </c>
      <c r="J1197" s="129" t="s">
        <v>5757</v>
      </c>
    </row>
    <row r="1198" spans="1:10" x14ac:dyDescent="0.2">
      <c r="A1198" s="132" t="s">
        <v>5277</v>
      </c>
      <c r="B1198" s="132" t="s">
        <v>5276</v>
      </c>
      <c r="C1198" s="129" t="s">
        <v>5275</v>
      </c>
      <c r="D1198" s="129" t="s">
        <v>5274</v>
      </c>
      <c r="E1198" s="133" t="str">
        <f t="shared" si="18"/>
        <v>きりやま ひより</v>
      </c>
      <c r="F1198" s="129" t="s">
        <v>138</v>
      </c>
      <c r="G1198" s="131">
        <v>39661</v>
      </c>
      <c r="H1198" s="129" t="s">
        <v>2885</v>
      </c>
      <c r="I1198" s="129" t="s">
        <v>2883</v>
      </c>
      <c r="J1198" s="129" t="s">
        <v>5757</v>
      </c>
    </row>
    <row r="1199" spans="1:10" x14ac:dyDescent="0.2">
      <c r="A1199" s="132" t="s">
        <v>5273</v>
      </c>
      <c r="B1199" s="132" t="s">
        <v>5272</v>
      </c>
      <c r="C1199" s="129" t="s">
        <v>5271</v>
      </c>
      <c r="D1199" s="129" t="s">
        <v>5270</v>
      </c>
      <c r="E1199" s="133" t="str">
        <f t="shared" si="18"/>
        <v>よしだ りの</v>
      </c>
      <c r="F1199" s="129" t="s">
        <v>138</v>
      </c>
      <c r="G1199" s="131">
        <v>39692</v>
      </c>
      <c r="H1199" s="129" t="s">
        <v>2885</v>
      </c>
      <c r="I1199" s="129" t="s">
        <v>2883</v>
      </c>
      <c r="J1199" s="129" t="s">
        <v>5757</v>
      </c>
    </row>
    <row r="1200" spans="1:10" x14ac:dyDescent="0.2">
      <c r="A1200" s="132" t="s">
        <v>5269</v>
      </c>
      <c r="B1200" s="132" t="s">
        <v>5268</v>
      </c>
      <c r="C1200" s="129" t="s">
        <v>5267</v>
      </c>
      <c r="D1200" s="129" t="s">
        <v>5266</v>
      </c>
      <c r="E1200" s="133" t="str">
        <f t="shared" si="18"/>
        <v>たかはし ゆずき</v>
      </c>
      <c r="F1200" s="129" t="s">
        <v>138</v>
      </c>
      <c r="G1200" s="131">
        <v>39801</v>
      </c>
      <c r="H1200" s="129" t="s">
        <v>2885</v>
      </c>
      <c r="I1200" s="129" t="s">
        <v>2883</v>
      </c>
      <c r="J1200" s="129" t="s">
        <v>5757</v>
      </c>
    </row>
    <row r="1201" spans="1:10" x14ac:dyDescent="0.2">
      <c r="A1201" s="132" t="s">
        <v>5265</v>
      </c>
      <c r="C1201" s="129" t="s">
        <v>5264</v>
      </c>
      <c r="D1201" s="129" t="s">
        <v>5263</v>
      </c>
      <c r="E1201" s="133" t="str">
        <f t="shared" si="18"/>
        <v>いとう ひろこ</v>
      </c>
      <c r="F1201" s="129" t="s">
        <v>150</v>
      </c>
      <c r="G1201" s="131">
        <v>37382</v>
      </c>
      <c r="H1201" s="129" t="s">
        <v>570</v>
      </c>
      <c r="I1201" s="129" t="s">
        <v>568</v>
      </c>
      <c r="J1201" s="129" t="s">
        <v>5757</v>
      </c>
    </row>
    <row r="1202" spans="1:10" x14ac:dyDescent="0.2">
      <c r="A1202" s="132" t="s">
        <v>5262</v>
      </c>
      <c r="C1202" s="129" t="s">
        <v>5261</v>
      </c>
      <c r="D1202" s="129" t="s">
        <v>5260</v>
      </c>
      <c r="E1202" s="133" t="str">
        <f t="shared" si="18"/>
        <v>あんどう ゆき</v>
      </c>
      <c r="F1202" s="129" t="s">
        <v>245</v>
      </c>
      <c r="G1202" s="131">
        <v>39802</v>
      </c>
      <c r="H1202" s="129" t="s">
        <v>589</v>
      </c>
      <c r="I1202" s="129" t="s">
        <v>587</v>
      </c>
      <c r="J1202" s="129" t="s">
        <v>5757</v>
      </c>
    </row>
    <row r="1203" spans="1:10" x14ac:dyDescent="0.2">
      <c r="A1203" s="132" t="s">
        <v>5259</v>
      </c>
      <c r="C1203" s="129" t="s">
        <v>5258</v>
      </c>
      <c r="D1203" s="129" t="s">
        <v>5256</v>
      </c>
      <c r="E1203" s="133" t="str">
        <f t="shared" si="18"/>
        <v>かたおか しほ</v>
      </c>
      <c r="F1203" s="129" t="s">
        <v>1869</v>
      </c>
      <c r="G1203" s="131">
        <v>39274</v>
      </c>
      <c r="H1203" s="129" t="s">
        <v>5257</v>
      </c>
      <c r="I1203" s="129" t="s">
        <v>5255</v>
      </c>
      <c r="J1203" s="129" t="s">
        <v>5757</v>
      </c>
    </row>
    <row r="1204" spans="1:10" x14ac:dyDescent="0.2">
      <c r="A1204" s="132" t="s">
        <v>5254</v>
      </c>
      <c r="B1204" s="132" t="s">
        <v>5253</v>
      </c>
      <c r="C1204" s="129" t="s">
        <v>5252</v>
      </c>
      <c r="D1204" s="129" t="s">
        <v>5251</v>
      </c>
      <c r="E1204" s="133" t="str">
        <f t="shared" si="18"/>
        <v>あんぼ こはる</v>
      </c>
      <c r="F1204" s="129" t="s">
        <v>144</v>
      </c>
      <c r="G1204" s="131">
        <v>39590</v>
      </c>
      <c r="H1204" s="129" t="s">
        <v>2193</v>
      </c>
      <c r="I1204" s="129" t="s">
        <v>2191</v>
      </c>
      <c r="J1204" s="129" t="s">
        <v>5757</v>
      </c>
    </row>
    <row r="1205" spans="1:10" x14ac:dyDescent="0.2">
      <c r="A1205" s="132" t="s">
        <v>5250</v>
      </c>
      <c r="C1205" s="129" t="s">
        <v>5249</v>
      </c>
      <c r="D1205" s="129" t="s">
        <v>5248</v>
      </c>
      <c r="E1205" s="133" t="str">
        <f t="shared" si="18"/>
        <v>やじま ももこ</v>
      </c>
      <c r="F1205" s="129" t="s">
        <v>150</v>
      </c>
      <c r="G1205" s="131">
        <v>37204</v>
      </c>
      <c r="H1205" s="129" t="s">
        <v>814</v>
      </c>
      <c r="I1205" s="129" t="s">
        <v>812</v>
      </c>
      <c r="J1205" s="129" t="s">
        <v>5757</v>
      </c>
    </row>
    <row r="1206" spans="1:10" x14ac:dyDescent="0.2">
      <c r="A1206" s="132" t="s">
        <v>5247</v>
      </c>
      <c r="C1206" s="129" t="s">
        <v>5246</v>
      </c>
      <c r="D1206" s="129" t="s">
        <v>5245</v>
      </c>
      <c r="E1206" s="133" t="str">
        <f t="shared" si="18"/>
        <v>どい さゆり</v>
      </c>
      <c r="F1206" s="129" t="s">
        <v>449</v>
      </c>
      <c r="G1206" s="131">
        <v>38485</v>
      </c>
      <c r="H1206" s="129" t="s">
        <v>2784</v>
      </c>
      <c r="I1206" s="129" t="s">
        <v>2782</v>
      </c>
      <c r="J1206" s="129" t="s">
        <v>5757</v>
      </c>
    </row>
    <row r="1207" spans="1:10" x14ac:dyDescent="0.2">
      <c r="A1207" s="132" t="s">
        <v>5244</v>
      </c>
      <c r="B1207" s="132" t="s">
        <v>5243</v>
      </c>
      <c r="C1207" s="129" t="s">
        <v>5242</v>
      </c>
      <c r="D1207" s="129" t="s">
        <v>5241</v>
      </c>
      <c r="E1207" s="133" t="str">
        <f t="shared" si="18"/>
        <v>かわまた りん</v>
      </c>
      <c r="F1207" s="129" t="s">
        <v>144</v>
      </c>
      <c r="G1207" s="131">
        <v>39694</v>
      </c>
      <c r="H1207" s="129" t="s">
        <v>2193</v>
      </c>
      <c r="I1207" s="129" t="s">
        <v>2191</v>
      </c>
      <c r="J1207" s="129" t="s">
        <v>5757</v>
      </c>
    </row>
    <row r="1208" spans="1:10" x14ac:dyDescent="0.2">
      <c r="A1208" s="132" t="s">
        <v>5240</v>
      </c>
      <c r="B1208" s="132" t="s">
        <v>5239</v>
      </c>
      <c r="C1208" s="129" t="s">
        <v>5238</v>
      </c>
      <c r="D1208" s="129" t="s">
        <v>5237</v>
      </c>
      <c r="E1208" s="133" t="str">
        <f t="shared" si="18"/>
        <v>おおば あさき</v>
      </c>
      <c r="F1208" s="129" t="s">
        <v>338</v>
      </c>
      <c r="G1208" s="131">
        <v>39557</v>
      </c>
      <c r="H1208" s="129" t="s">
        <v>1065</v>
      </c>
      <c r="I1208" s="129" t="s">
        <v>1063</v>
      </c>
      <c r="J1208" s="129" t="s">
        <v>5757</v>
      </c>
    </row>
    <row r="1209" spans="1:10" x14ac:dyDescent="0.2">
      <c r="A1209" s="132" t="s">
        <v>5236</v>
      </c>
      <c r="C1209" s="129" t="s">
        <v>5235</v>
      </c>
      <c r="D1209" s="129" t="s">
        <v>5234</v>
      </c>
      <c r="E1209" s="133" t="str">
        <f t="shared" si="18"/>
        <v>のろ りおな</v>
      </c>
      <c r="F1209" s="129" t="s">
        <v>132</v>
      </c>
      <c r="G1209" s="131">
        <v>39779</v>
      </c>
      <c r="H1209" s="129" t="s">
        <v>2272</v>
      </c>
      <c r="I1209" s="129" t="s">
        <v>2271</v>
      </c>
      <c r="J1209" s="129" t="s">
        <v>5757</v>
      </c>
    </row>
    <row r="1210" spans="1:10" x14ac:dyDescent="0.2">
      <c r="A1210" s="132" t="s">
        <v>5233</v>
      </c>
      <c r="B1210" s="132" t="s">
        <v>5232</v>
      </c>
      <c r="C1210" s="129" t="s">
        <v>5231</v>
      </c>
      <c r="D1210" s="129" t="s">
        <v>5230</v>
      </c>
      <c r="E1210" s="133" t="str">
        <f t="shared" si="18"/>
        <v>たかはし あかり</v>
      </c>
      <c r="F1210" s="129" t="s">
        <v>542</v>
      </c>
      <c r="G1210" s="131">
        <v>39702</v>
      </c>
      <c r="H1210" s="129" t="s">
        <v>1956</v>
      </c>
      <c r="I1210" s="129" t="s">
        <v>1954</v>
      </c>
      <c r="J1210" s="129" t="s">
        <v>5757</v>
      </c>
    </row>
    <row r="1211" spans="1:10" x14ac:dyDescent="0.2">
      <c r="A1211" s="132" t="s">
        <v>5229</v>
      </c>
      <c r="B1211" s="132" t="s">
        <v>5228</v>
      </c>
      <c r="C1211" s="129" t="s">
        <v>5227</v>
      </c>
      <c r="D1211" s="129" t="s">
        <v>5226</v>
      </c>
      <c r="E1211" s="133" t="str">
        <f t="shared" si="18"/>
        <v>ちかおか みゆ</v>
      </c>
      <c r="F1211" s="129" t="s">
        <v>542</v>
      </c>
      <c r="G1211" s="131">
        <v>39791</v>
      </c>
      <c r="H1211" s="129" t="s">
        <v>2500</v>
      </c>
      <c r="I1211" s="129" t="s">
        <v>2498</v>
      </c>
      <c r="J1211" s="129" t="s">
        <v>5757</v>
      </c>
    </row>
    <row r="1212" spans="1:10" x14ac:dyDescent="0.2">
      <c r="A1212" s="132" t="s">
        <v>5225</v>
      </c>
      <c r="B1212" s="132" t="s">
        <v>5224</v>
      </c>
      <c r="C1212" s="129" t="s">
        <v>5223</v>
      </c>
      <c r="D1212" s="129" t="s">
        <v>5222</v>
      </c>
      <c r="E1212" s="133" t="str">
        <f t="shared" si="18"/>
        <v>まるやま めい</v>
      </c>
      <c r="F1212" s="129" t="s">
        <v>132</v>
      </c>
      <c r="G1212" s="131">
        <v>39292</v>
      </c>
      <c r="H1212" s="129" t="s">
        <v>250</v>
      </c>
      <c r="I1212" s="129" t="s">
        <v>248</v>
      </c>
      <c r="J1212" s="129" t="s">
        <v>5757</v>
      </c>
    </row>
    <row r="1213" spans="1:10" x14ac:dyDescent="0.2">
      <c r="A1213" s="132" t="s">
        <v>5221</v>
      </c>
      <c r="B1213" s="132" t="s">
        <v>5220</v>
      </c>
      <c r="C1213" s="129" t="s">
        <v>5219</v>
      </c>
      <c r="D1213" s="129" t="s">
        <v>5218</v>
      </c>
      <c r="E1213" s="133" t="str">
        <f t="shared" si="18"/>
        <v>なかじま あや</v>
      </c>
      <c r="F1213" s="129" t="s">
        <v>144</v>
      </c>
      <c r="G1213" s="131">
        <v>39275</v>
      </c>
      <c r="H1213" s="129" t="s">
        <v>2396</v>
      </c>
      <c r="I1213" s="129" t="s">
        <v>2394</v>
      </c>
      <c r="J1213" s="129" t="s">
        <v>5757</v>
      </c>
    </row>
    <row r="1214" spans="1:10" x14ac:dyDescent="0.2">
      <c r="A1214" s="132" t="s">
        <v>5217</v>
      </c>
      <c r="C1214" s="129" t="s">
        <v>5216</v>
      </c>
      <c r="D1214" s="129" t="s">
        <v>5215</v>
      </c>
      <c r="E1214" s="133" t="str">
        <f t="shared" si="18"/>
        <v>くぼた りりこ</v>
      </c>
      <c r="F1214" s="129" t="s">
        <v>338</v>
      </c>
      <c r="G1214" s="131">
        <v>39931</v>
      </c>
      <c r="H1214" s="129" t="s">
        <v>1065</v>
      </c>
      <c r="I1214" s="129" t="s">
        <v>1063</v>
      </c>
      <c r="J1214" s="129" t="s">
        <v>5757</v>
      </c>
    </row>
    <row r="1215" spans="1:10" x14ac:dyDescent="0.2">
      <c r="A1215" s="132" t="s">
        <v>5214</v>
      </c>
      <c r="B1215" s="132" t="s">
        <v>5213</v>
      </c>
      <c r="C1215" s="129" t="s">
        <v>5212</v>
      </c>
      <c r="D1215" s="129" t="s">
        <v>5211</v>
      </c>
      <c r="E1215" s="133" t="str">
        <f t="shared" si="18"/>
        <v>まつい はるか</v>
      </c>
      <c r="F1215" s="129" t="s">
        <v>338</v>
      </c>
      <c r="G1215" s="131">
        <v>40263</v>
      </c>
      <c r="H1215" s="129" t="s">
        <v>1065</v>
      </c>
      <c r="I1215" s="129" t="s">
        <v>1063</v>
      </c>
      <c r="J1215" s="129" t="s">
        <v>5757</v>
      </c>
    </row>
    <row r="1216" spans="1:10" x14ac:dyDescent="0.2">
      <c r="A1216" s="132" t="s">
        <v>5210</v>
      </c>
      <c r="B1216" s="132" t="s">
        <v>5209</v>
      </c>
      <c r="C1216" s="129" t="s">
        <v>5208</v>
      </c>
      <c r="D1216" s="129" t="s">
        <v>5207</v>
      </c>
      <c r="E1216" s="133" t="str">
        <f t="shared" si="18"/>
        <v>やまざき まお</v>
      </c>
      <c r="F1216" s="129" t="s">
        <v>338</v>
      </c>
      <c r="G1216" s="131">
        <v>40154</v>
      </c>
      <c r="H1216" s="129" t="s">
        <v>2244</v>
      </c>
      <c r="I1216" s="129" t="s">
        <v>2242</v>
      </c>
      <c r="J1216" s="129" t="s">
        <v>5757</v>
      </c>
    </row>
    <row r="1217" spans="1:10" x14ac:dyDescent="0.2">
      <c r="A1217" s="132" t="s">
        <v>5206</v>
      </c>
      <c r="C1217" s="129" t="s">
        <v>5205</v>
      </c>
      <c r="D1217" s="129" t="s">
        <v>5204</v>
      </c>
      <c r="E1217" s="133" t="str">
        <f t="shared" si="18"/>
        <v>とくたけ まりん</v>
      </c>
      <c r="F1217" s="129" t="s">
        <v>150</v>
      </c>
      <c r="G1217" s="131">
        <v>37776</v>
      </c>
      <c r="H1217" s="129" t="s">
        <v>4848</v>
      </c>
      <c r="I1217" s="129" t="s">
        <v>4846</v>
      </c>
      <c r="J1217" s="129" t="s">
        <v>5757</v>
      </c>
    </row>
    <row r="1218" spans="1:10" x14ac:dyDescent="0.2">
      <c r="A1218" s="132" t="s">
        <v>5203</v>
      </c>
      <c r="C1218" s="129" t="s">
        <v>5202</v>
      </c>
      <c r="D1218" s="129" t="s">
        <v>5201</v>
      </c>
      <c r="E1218" s="133" t="str">
        <f t="shared" ref="E1218:E1281" si="19">PHONETIC(D1218)</f>
        <v>にしもり ことね</v>
      </c>
      <c r="F1218" s="129" t="s">
        <v>150</v>
      </c>
      <c r="G1218" s="131">
        <v>37884</v>
      </c>
      <c r="H1218" s="129" t="s">
        <v>4848</v>
      </c>
      <c r="I1218" s="129" t="s">
        <v>4846</v>
      </c>
      <c r="J1218" s="129" t="s">
        <v>5757</v>
      </c>
    </row>
    <row r="1219" spans="1:10" x14ac:dyDescent="0.2">
      <c r="A1219" s="132" t="s">
        <v>5200</v>
      </c>
      <c r="C1219" s="129" t="s">
        <v>5199</v>
      </c>
      <c r="D1219" s="129" t="s">
        <v>5198</v>
      </c>
      <c r="E1219" s="133" t="str">
        <f t="shared" si="19"/>
        <v>かとう あんな</v>
      </c>
      <c r="F1219" s="129" t="s">
        <v>150</v>
      </c>
      <c r="G1219" s="131">
        <v>37631</v>
      </c>
      <c r="H1219" s="129" t="s">
        <v>175</v>
      </c>
      <c r="I1219" s="129" t="s">
        <v>173</v>
      </c>
      <c r="J1219" s="129" t="s">
        <v>5757</v>
      </c>
    </row>
    <row r="1220" spans="1:10" x14ac:dyDescent="0.2">
      <c r="A1220" s="132" t="s">
        <v>5197</v>
      </c>
      <c r="C1220" s="129" t="s">
        <v>5196</v>
      </c>
      <c r="D1220" s="129" t="s">
        <v>5195</v>
      </c>
      <c r="E1220" s="133" t="str">
        <f t="shared" si="19"/>
        <v>さがら りんこ</v>
      </c>
      <c r="F1220" s="129" t="s">
        <v>150</v>
      </c>
      <c r="G1220" s="131">
        <v>37927</v>
      </c>
      <c r="H1220" s="129" t="s">
        <v>969</v>
      </c>
      <c r="I1220" s="129" t="s">
        <v>967</v>
      </c>
      <c r="J1220" s="129" t="s">
        <v>5757</v>
      </c>
    </row>
    <row r="1221" spans="1:10" x14ac:dyDescent="0.2">
      <c r="A1221" s="132" t="s">
        <v>5194</v>
      </c>
      <c r="B1221" s="132" t="s">
        <v>5193</v>
      </c>
      <c r="C1221" s="129" t="s">
        <v>5192</v>
      </c>
      <c r="D1221" s="129" t="s">
        <v>5190</v>
      </c>
      <c r="E1221" s="133" t="str">
        <f t="shared" si="19"/>
        <v>かさま なる</v>
      </c>
      <c r="F1221" s="129" t="s">
        <v>944</v>
      </c>
      <c r="G1221" s="131">
        <v>40110</v>
      </c>
      <c r="H1221" s="129" t="s">
        <v>5191</v>
      </c>
      <c r="I1221" s="129" t="s">
        <v>5189</v>
      </c>
      <c r="J1221" s="129" t="s">
        <v>5757</v>
      </c>
    </row>
    <row r="1222" spans="1:10" x14ac:dyDescent="0.2">
      <c r="A1222" s="132" t="s">
        <v>5188</v>
      </c>
      <c r="C1222" s="129" t="s">
        <v>5187</v>
      </c>
      <c r="D1222" s="129" t="s">
        <v>5186</v>
      </c>
      <c r="E1222" s="133" t="str">
        <f t="shared" si="19"/>
        <v>くらもち なな</v>
      </c>
      <c r="F1222" s="129" t="s">
        <v>150</v>
      </c>
      <c r="G1222" s="131">
        <v>37911</v>
      </c>
      <c r="H1222" s="129" t="s">
        <v>189</v>
      </c>
      <c r="I1222" s="129" t="s">
        <v>187</v>
      </c>
      <c r="J1222" s="129" t="s">
        <v>5757</v>
      </c>
    </row>
    <row r="1223" spans="1:10" x14ac:dyDescent="0.2">
      <c r="A1223" s="132" t="s">
        <v>5185</v>
      </c>
      <c r="C1223" s="129" t="s">
        <v>5184</v>
      </c>
      <c r="D1223" s="129" t="s">
        <v>5183</v>
      </c>
      <c r="E1223" s="133" t="str">
        <f t="shared" si="19"/>
        <v>すみだ あおい</v>
      </c>
      <c r="F1223" s="129" t="s">
        <v>150</v>
      </c>
      <c r="G1223" s="131">
        <v>37715</v>
      </c>
      <c r="H1223" s="129" t="s">
        <v>189</v>
      </c>
      <c r="I1223" s="129" t="s">
        <v>187</v>
      </c>
      <c r="J1223" s="129" t="s">
        <v>5757</v>
      </c>
    </row>
    <row r="1224" spans="1:10" x14ac:dyDescent="0.2">
      <c r="A1224" s="132" t="s">
        <v>5182</v>
      </c>
      <c r="C1224" s="129" t="s">
        <v>5181</v>
      </c>
      <c r="D1224" s="129" t="s">
        <v>5180</v>
      </c>
      <c r="E1224" s="133" t="str">
        <f t="shared" si="19"/>
        <v>ささがわ いずみ</v>
      </c>
      <c r="F1224" s="129" t="s">
        <v>150</v>
      </c>
      <c r="G1224" s="131">
        <v>37979</v>
      </c>
      <c r="H1224" s="129" t="s">
        <v>4848</v>
      </c>
      <c r="I1224" s="129" t="s">
        <v>4846</v>
      </c>
      <c r="J1224" s="129" t="s">
        <v>5757</v>
      </c>
    </row>
    <row r="1225" spans="1:10" x14ac:dyDescent="0.2">
      <c r="A1225" s="132" t="s">
        <v>5179</v>
      </c>
      <c r="B1225" s="132" t="s">
        <v>5178</v>
      </c>
      <c r="C1225" s="129" t="s">
        <v>5177</v>
      </c>
      <c r="D1225" s="129" t="s">
        <v>5176</v>
      </c>
      <c r="E1225" s="133" t="str">
        <f t="shared" si="19"/>
        <v>おやまだ りのん</v>
      </c>
      <c r="F1225" s="129" t="s">
        <v>461</v>
      </c>
      <c r="G1225" s="131">
        <v>40220</v>
      </c>
      <c r="H1225" s="129" t="s">
        <v>3018</v>
      </c>
      <c r="I1225" s="129" t="s">
        <v>3016</v>
      </c>
      <c r="J1225" s="129" t="s">
        <v>5757</v>
      </c>
    </row>
    <row r="1226" spans="1:10" x14ac:dyDescent="0.2">
      <c r="A1226" s="132" t="s">
        <v>5175</v>
      </c>
      <c r="B1226" s="132" t="s">
        <v>5174</v>
      </c>
      <c r="C1226" s="129" t="s">
        <v>5173</v>
      </c>
      <c r="D1226" s="129" t="s">
        <v>5172</v>
      </c>
      <c r="E1226" s="133" t="str">
        <f t="shared" si="19"/>
        <v>かなつ みおな</v>
      </c>
      <c r="F1226" s="129" t="s">
        <v>138</v>
      </c>
      <c r="G1226" s="131">
        <v>40093</v>
      </c>
      <c r="H1226" s="129" t="s">
        <v>2532</v>
      </c>
      <c r="I1226" s="129" t="s">
        <v>2530</v>
      </c>
      <c r="J1226" s="129" t="s">
        <v>5757</v>
      </c>
    </row>
    <row r="1227" spans="1:10" x14ac:dyDescent="0.2">
      <c r="A1227" s="132" t="s">
        <v>5171</v>
      </c>
      <c r="C1227" s="129" t="s">
        <v>5170</v>
      </c>
      <c r="D1227" s="129" t="s">
        <v>5169</v>
      </c>
      <c r="E1227" s="133" t="str">
        <f t="shared" si="19"/>
        <v>こじま なつき</v>
      </c>
      <c r="F1227" s="129" t="s">
        <v>150</v>
      </c>
      <c r="G1227" s="131">
        <v>37944</v>
      </c>
      <c r="H1227" s="129" t="s">
        <v>4361</v>
      </c>
      <c r="I1227" s="129" t="s">
        <v>5168</v>
      </c>
      <c r="J1227" s="129" t="s">
        <v>5757</v>
      </c>
    </row>
    <row r="1228" spans="1:10" x14ac:dyDescent="0.2">
      <c r="A1228" s="132" t="s">
        <v>5167</v>
      </c>
      <c r="B1228" s="132" t="s">
        <v>5166</v>
      </c>
      <c r="C1228" s="129" t="s">
        <v>5165</v>
      </c>
      <c r="D1228" s="129" t="s">
        <v>5164</v>
      </c>
      <c r="E1228" s="133" t="str">
        <f t="shared" si="19"/>
        <v>ごとう ゆいか</v>
      </c>
      <c r="F1228" s="129" t="s">
        <v>132</v>
      </c>
      <c r="G1228" s="131">
        <v>40174</v>
      </c>
      <c r="H1228" s="129" t="s">
        <v>2272</v>
      </c>
      <c r="I1228" s="129" t="s">
        <v>2271</v>
      </c>
      <c r="J1228" s="129" t="s">
        <v>5757</v>
      </c>
    </row>
    <row r="1229" spans="1:10" x14ac:dyDescent="0.2">
      <c r="A1229" s="132" t="s">
        <v>5163</v>
      </c>
      <c r="C1229" s="129" t="s">
        <v>5162</v>
      </c>
      <c r="D1229" s="129" t="s">
        <v>5161</v>
      </c>
      <c r="E1229" s="133" t="str">
        <f t="shared" si="19"/>
        <v>なかの かおり</v>
      </c>
      <c r="F1229" s="129" t="s">
        <v>150</v>
      </c>
      <c r="G1229" s="131">
        <v>37796</v>
      </c>
      <c r="H1229" s="129" t="s">
        <v>149</v>
      </c>
      <c r="I1229" s="129" t="s">
        <v>147</v>
      </c>
      <c r="J1229" s="129" t="s">
        <v>5757</v>
      </c>
    </row>
    <row r="1230" spans="1:10" x14ac:dyDescent="0.2">
      <c r="A1230" s="132" t="s">
        <v>5160</v>
      </c>
      <c r="C1230" s="129" t="s">
        <v>5159</v>
      </c>
      <c r="D1230" s="129" t="s">
        <v>5158</v>
      </c>
      <c r="E1230" s="133" t="str">
        <f t="shared" si="19"/>
        <v>おばた つつみ</v>
      </c>
      <c r="F1230" s="129" t="s">
        <v>292</v>
      </c>
      <c r="G1230" s="131">
        <v>39965</v>
      </c>
      <c r="H1230" s="129" t="s">
        <v>2613</v>
      </c>
      <c r="I1230" s="129" t="s">
        <v>2611</v>
      </c>
      <c r="J1230" s="129" t="s">
        <v>5757</v>
      </c>
    </row>
    <row r="1231" spans="1:10" x14ac:dyDescent="0.2">
      <c r="A1231" s="132" t="s">
        <v>5157</v>
      </c>
      <c r="B1231" s="132" t="s">
        <v>5156</v>
      </c>
      <c r="C1231" s="129" t="s">
        <v>5155</v>
      </c>
      <c r="D1231" s="129" t="s">
        <v>5154</v>
      </c>
      <c r="E1231" s="133" t="str">
        <f t="shared" si="19"/>
        <v>こばやし ゆな</v>
      </c>
      <c r="F1231" s="129" t="s">
        <v>132</v>
      </c>
      <c r="G1231" s="131">
        <v>40075</v>
      </c>
      <c r="H1231" s="129" t="s">
        <v>2040</v>
      </c>
      <c r="I1231" s="129" t="s">
        <v>2038</v>
      </c>
      <c r="J1231" s="129" t="s">
        <v>5757</v>
      </c>
    </row>
    <row r="1232" spans="1:10" x14ac:dyDescent="0.2">
      <c r="A1232" s="132" t="s">
        <v>5153</v>
      </c>
      <c r="C1232" s="129" t="s">
        <v>5152</v>
      </c>
      <c r="D1232" s="129" t="s">
        <v>5151</v>
      </c>
      <c r="E1232" s="133" t="str">
        <f t="shared" si="19"/>
        <v>あそ ゆずか</v>
      </c>
      <c r="F1232" s="129" t="s">
        <v>292</v>
      </c>
      <c r="G1232" s="131">
        <v>40248</v>
      </c>
      <c r="H1232" s="129" t="s">
        <v>2613</v>
      </c>
      <c r="I1232" s="129" t="s">
        <v>2611</v>
      </c>
      <c r="J1232" s="129" t="s">
        <v>5757</v>
      </c>
    </row>
    <row r="1233" spans="1:10" x14ac:dyDescent="0.2">
      <c r="A1233" s="132" t="s">
        <v>5150</v>
      </c>
      <c r="B1233" s="132" t="s">
        <v>5149</v>
      </c>
      <c r="C1233" s="129" t="s">
        <v>5148</v>
      </c>
      <c r="D1233" s="129" t="s">
        <v>5146</v>
      </c>
      <c r="E1233" s="133" t="str">
        <f t="shared" si="19"/>
        <v>ふじい くみこ</v>
      </c>
      <c r="F1233" s="129" t="s">
        <v>232</v>
      </c>
      <c r="G1233" s="131">
        <v>25020</v>
      </c>
      <c r="H1233" s="129" t="s">
        <v>5147</v>
      </c>
      <c r="I1233" s="129" t="s">
        <v>5145</v>
      </c>
      <c r="J1233" s="129" t="s">
        <v>5757</v>
      </c>
    </row>
    <row r="1234" spans="1:10" x14ac:dyDescent="0.2">
      <c r="A1234" s="132" t="s">
        <v>5144</v>
      </c>
      <c r="C1234" s="129" t="s">
        <v>5143</v>
      </c>
      <c r="D1234" s="129" t="s">
        <v>5142</v>
      </c>
      <c r="E1234" s="133" t="str">
        <f t="shared" si="19"/>
        <v>ささき まいこ</v>
      </c>
      <c r="F1234" s="129" t="s">
        <v>461</v>
      </c>
      <c r="G1234" s="131">
        <v>30734</v>
      </c>
      <c r="H1234" s="129" t="s">
        <v>3929</v>
      </c>
      <c r="I1234" s="129" t="s">
        <v>3927</v>
      </c>
      <c r="J1234" s="129" t="s">
        <v>5757</v>
      </c>
    </row>
    <row r="1235" spans="1:10" x14ac:dyDescent="0.2">
      <c r="A1235" s="132" t="s">
        <v>5141</v>
      </c>
      <c r="B1235" s="132" t="s">
        <v>5140</v>
      </c>
      <c r="C1235" s="129" t="s">
        <v>5139</v>
      </c>
      <c r="D1235" s="129" t="s">
        <v>5138</v>
      </c>
      <c r="E1235" s="133" t="str">
        <f t="shared" si="19"/>
        <v>みしま ふうか</v>
      </c>
      <c r="F1235" s="129" t="s">
        <v>301</v>
      </c>
      <c r="G1235" s="131">
        <v>40192</v>
      </c>
      <c r="H1235" s="129" t="s">
        <v>628</v>
      </c>
      <c r="I1235" s="129" t="s">
        <v>626</v>
      </c>
      <c r="J1235" s="129" t="s">
        <v>5757</v>
      </c>
    </row>
    <row r="1236" spans="1:10" x14ac:dyDescent="0.2">
      <c r="A1236" s="132" t="s">
        <v>5137</v>
      </c>
      <c r="C1236" s="129" t="s">
        <v>5136</v>
      </c>
      <c r="D1236" s="129" t="s">
        <v>5135</v>
      </c>
      <c r="E1236" s="133" t="str">
        <f t="shared" si="19"/>
        <v>おぎの りこ</v>
      </c>
      <c r="F1236" s="129" t="s">
        <v>132</v>
      </c>
      <c r="G1236" s="131">
        <v>40014</v>
      </c>
      <c r="H1236" s="129" t="s">
        <v>250</v>
      </c>
      <c r="I1236" s="129" t="s">
        <v>2940</v>
      </c>
      <c r="J1236" s="129" t="s">
        <v>5757</v>
      </c>
    </row>
    <row r="1237" spans="1:10" x14ac:dyDescent="0.2">
      <c r="A1237" s="132" t="s">
        <v>5134</v>
      </c>
      <c r="B1237" s="132" t="s">
        <v>5133</v>
      </c>
      <c r="C1237" s="129" t="s">
        <v>5132</v>
      </c>
      <c r="D1237" s="129" t="s">
        <v>5131</v>
      </c>
      <c r="E1237" s="133" t="str">
        <f t="shared" si="19"/>
        <v>たかぎ ゆうか</v>
      </c>
      <c r="F1237" s="129" t="s">
        <v>138</v>
      </c>
      <c r="G1237" s="131">
        <v>39951</v>
      </c>
      <c r="H1237" s="129" t="s">
        <v>1195</v>
      </c>
      <c r="I1237" s="129" t="s">
        <v>1193</v>
      </c>
      <c r="J1237" s="129" t="s">
        <v>5757</v>
      </c>
    </row>
    <row r="1238" spans="1:10" x14ac:dyDescent="0.2">
      <c r="A1238" s="132" t="s">
        <v>5130</v>
      </c>
      <c r="B1238" s="132" t="s">
        <v>5129</v>
      </c>
      <c r="C1238" s="129" t="s">
        <v>5128</v>
      </c>
      <c r="D1238" s="129" t="s">
        <v>5127</v>
      </c>
      <c r="E1238" s="133" t="str">
        <f t="shared" si="19"/>
        <v>うちだ のえる</v>
      </c>
      <c r="F1238" s="129" t="s">
        <v>132</v>
      </c>
      <c r="G1238" s="131">
        <v>39744</v>
      </c>
      <c r="H1238" s="129" t="s">
        <v>2040</v>
      </c>
      <c r="I1238" s="129" t="s">
        <v>2038</v>
      </c>
      <c r="J1238" s="129" t="s">
        <v>5757</v>
      </c>
    </row>
    <row r="1239" spans="1:10" x14ac:dyDescent="0.2">
      <c r="A1239" s="132" t="s">
        <v>5126</v>
      </c>
      <c r="C1239" s="129" t="s">
        <v>5125</v>
      </c>
      <c r="D1239" s="129" t="s">
        <v>5123</v>
      </c>
      <c r="E1239" s="133" t="str">
        <f t="shared" si="19"/>
        <v>かたおか あゆみ</v>
      </c>
      <c r="F1239" s="129" t="s">
        <v>1869</v>
      </c>
      <c r="G1239" s="131">
        <v>40127</v>
      </c>
      <c r="H1239" s="129" t="s">
        <v>5124</v>
      </c>
      <c r="I1239" s="129" t="s">
        <v>5122</v>
      </c>
      <c r="J1239" s="129" t="s">
        <v>5757</v>
      </c>
    </row>
    <row r="1240" spans="1:10" x14ac:dyDescent="0.2">
      <c r="A1240" s="132" t="s">
        <v>5121</v>
      </c>
      <c r="C1240" s="129" t="s">
        <v>5120</v>
      </c>
      <c r="D1240" s="129" t="s">
        <v>5119</v>
      </c>
      <c r="E1240" s="133" t="str">
        <f t="shared" si="19"/>
        <v>たかぎ ちひろ</v>
      </c>
      <c r="F1240" s="129" t="s">
        <v>150</v>
      </c>
      <c r="G1240" s="131">
        <v>37972</v>
      </c>
      <c r="H1240" s="129" t="s">
        <v>570</v>
      </c>
      <c r="I1240" s="129" t="s">
        <v>568</v>
      </c>
      <c r="J1240" s="129" t="s">
        <v>5757</v>
      </c>
    </row>
    <row r="1241" spans="1:10" x14ac:dyDescent="0.2">
      <c r="A1241" s="132" t="s">
        <v>5118</v>
      </c>
      <c r="C1241" s="129" t="s">
        <v>5117</v>
      </c>
      <c r="D1241" s="129" t="s">
        <v>5116</v>
      </c>
      <c r="E1241" s="133" t="str">
        <f t="shared" si="19"/>
        <v>かとう みう</v>
      </c>
      <c r="F1241" s="129" t="s">
        <v>150</v>
      </c>
      <c r="G1241" s="131">
        <v>37417</v>
      </c>
      <c r="H1241" s="129" t="s">
        <v>814</v>
      </c>
      <c r="I1241" s="129" t="s">
        <v>812</v>
      </c>
      <c r="J1241" s="129" t="s">
        <v>5757</v>
      </c>
    </row>
    <row r="1242" spans="1:10" x14ac:dyDescent="0.2">
      <c r="A1242" s="132" t="s">
        <v>5115</v>
      </c>
      <c r="C1242" s="129" t="s">
        <v>5114</v>
      </c>
      <c r="D1242" s="129" t="s">
        <v>5113</v>
      </c>
      <c r="E1242" s="133" t="str">
        <f t="shared" si="19"/>
        <v>こだま あやか</v>
      </c>
      <c r="F1242" s="129" t="s">
        <v>150</v>
      </c>
      <c r="G1242" s="131">
        <v>39079</v>
      </c>
      <c r="H1242" s="129" t="s">
        <v>986</v>
      </c>
      <c r="I1242" s="129" t="s">
        <v>984</v>
      </c>
      <c r="J1242" s="129" t="s">
        <v>5757</v>
      </c>
    </row>
    <row r="1243" spans="1:10" x14ac:dyDescent="0.2">
      <c r="A1243" s="132" t="s">
        <v>5112</v>
      </c>
      <c r="B1243" s="132" t="s">
        <v>5111</v>
      </c>
      <c r="C1243" s="129" t="s">
        <v>5110</v>
      </c>
      <c r="D1243" s="129" t="s">
        <v>5109</v>
      </c>
      <c r="E1243" s="133" t="str">
        <f t="shared" si="19"/>
        <v>まつえ ゆう</v>
      </c>
      <c r="F1243" s="129" t="s">
        <v>150</v>
      </c>
      <c r="G1243" s="131">
        <v>39162</v>
      </c>
      <c r="H1243" s="129" t="s">
        <v>3137</v>
      </c>
      <c r="I1243" s="129" t="s">
        <v>3135</v>
      </c>
      <c r="J1243" s="129" t="s">
        <v>5757</v>
      </c>
    </row>
    <row r="1244" spans="1:10" x14ac:dyDescent="0.2">
      <c r="A1244" s="132" t="s">
        <v>5108</v>
      </c>
      <c r="C1244" s="129" t="s">
        <v>5107</v>
      </c>
      <c r="D1244" s="129" t="s">
        <v>5106</v>
      </c>
      <c r="E1244" s="133" t="str">
        <f t="shared" si="19"/>
        <v>おおや のどか</v>
      </c>
      <c r="F1244" s="129" t="s">
        <v>150</v>
      </c>
      <c r="G1244" s="131">
        <v>37446</v>
      </c>
      <c r="H1244" s="129" t="s">
        <v>286</v>
      </c>
      <c r="I1244" s="129" t="s">
        <v>284</v>
      </c>
      <c r="J1244" s="129" t="s">
        <v>5757</v>
      </c>
    </row>
    <row r="1245" spans="1:10" x14ac:dyDescent="0.2">
      <c r="A1245" s="132" t="s">
        <v>5105</v>
      </c>
      <c r="B1245" s="132" t="s">
        <v>5104</v>
      </c>
      <c r="C1245" s="129" t="s">
        <v>5103</v>
      </c>
      <c r="D1245" s="129" t="s">
        <v>5102</v>
      </c>
      <c r="E1245" s="133" t="str">
        <f t="shared" si="19"/>
        <v>よねくら えみこ</v>
      </c>
      <c r="F1245" s="129" t="s">
        <v>429</v>
      </c>
      <c r="G1245" s="131">
        <v>40228</v>
      </c>
      <c r="H1245" s="129" t="s">
        <v>5081</v>
      </c>
      <c r="I1245" s="129" t="s">
        <v>5079</v>
      </c>
      <c r="J1245" s="129" t="s">
        <v>5757</v>
      </c>
    </row>
    <row r="1246" spans="1:10" x14ac:dyDescent="0.2">
      <c r="A1246" s="132" t="s">
        <v>5101</v>
      </c>
      <c r="C1246" s="129" t="s">
        <v>5100</v>
      </c>
      <c r="D1246" s="129" t="s">
        <v>5099</v>
      </c>
      <c r="E1246" s="133" t="str">
        <f t="shared" si="19"/>
        <v>とよだ つぐみ</v>
      </c>
      <c r="F1246" s="129" t="s">
        <v>150</v>
      </c>
      <c r="G1246" s="131">
        <v>37463</v>
      </c>
      <c r="H1246" s="129" t="s">
        <v>814</v>
      </c>
      <c r="I1246" s="129" t="s">
        <v>812</v>
      </c>
      <c r="J1246" s="129" t="s">
        <v>5757</v>
      </c>
    </row>
    <row r="1247" spans="1:10" x14ac:dyDescent="0.2">
      <c r="A1247" s="132" t="s">
        <v>5098</v>
      </c>
      <c r="C1247" s="129" t="s">
        <v>5097</v>
      </c>
      <c r="D1247" s="129" t="s">
        <v>5096</v>
      </c>
      <c r="E1247" s="133" t="str">
        <f t="shared" si="19"/>
        <v>ささき わか</v>
      </c>
      <c r="F1247" s="129" t="s">
        <v>531</v>
      </c>
      <c r="G1247" s="131">
        <v>39705</v>
      </c>
      <c r="H1247" s="129" t="s">
        <v>529</v>
      </c>
      <c r="I1247" s="129" t="s">
        <v>529</v>
      </c>
      <c r="J1247" s="129" t="s">
        <v>5757</v>
      </c>
    </row>
    <row r="1248" spans="1:10" x14ac:dyDescent="0.2">
      <c r="A1248" s="132" t="s">
        <v>5095</v>
      </c>
      <c r="C1248" s="129" t="s">
        <v>5094</v>
      </c>
      <c r="D1248" s="129" t="s">
        <v>5092</v>
      </c>
      <c r="E1248" s="133" t="str">
        <f t="shared" si="19"/>
        <v>かみかわ ゆきな</v>
      </c>
      <c r="F1248" s="129" t="s">
        <v>138</v>
      </c>
      <c r="G1248" s="131">
        <v>39610</v>
      </c>
      <c r="H1248" s="129" t="s">
        <v>5093</v>
      </c>
      <c r="I1248" s="129" t="s">
        <v>5091</v>
      </c>
      <c r="J1248" s="129" t="s">
        <v>5757</v>
      </c>
    </row>
    <row r="1249" spans="1:10" x14ac:dyDescent="0.2">
      <c r="A1249" s="132" t="s">
        <v>5090</v>
      </c>
      <c r="C1249" s="129" t="s">
        <v>5089</v>
      </c>
      <c r="D1249" s="129" t="s">
        <v>5088</v>
      </c>
      <c r="E1249" s="133" t="str">
        <f t="shared" si="19"/>
        <v>あんどう まゆか</v>
      </c>
      <c r="F1249" s="129" t="s">
        <v>150</v>
      </c>
      <c r="G1249" s="131">
        <v>37353</v>
      </c>
      <c r="H1249" s="129" t="s">
        <v>175</v>
      </c>
      <c r="I1249" s="129" t="s">
        <v>173</v>
      </c>
      <c r="J1249" s="129" t="s">
        <v>5757</v>
      </c>
    </row>
    <row r="1250" spans="1:10" x14ac:dyDescent="0.2">
      <c r="A1250" s="132" t="s">
        <v>5087</v>
      </c>
      <c r="C1250" s="129" t="s">
        <v>5086</v>
      </c>
      <c r="D1250" s="129" t="s">
        <v>5085</v>
      </c>
      <c r="E1250" s="133" t="str">
        <f t="shared" si="19"/>
        <v>しもだいら はな</v>
      </c>
      <c r="F1250" s="129" t="s">
        <v>150</v>
      </c>
      <c r="G1250" s="131">
        <v>37506</v>
      </c>
      <c r="H1250" s="129" t="s">
        <v>887</v>
      </c>
      <c r="I1250" s="129" t="s">
        <v>989</v>
      </c>
      <c r="J1250" s="129" t="s">
        <v>5757</v>
      </c>
    </row>
    <row r="1251" spans="1:10" x14ac:dyDescent="0.2">
      <c r="A1251" s="132" t="s">
        <v>5084</v>
      </c>
      <c r="B1251" s="132" t="s">
        <v>5083</v>
      </c>
      <c r="C1251" s="129" t="s">
        <v>5082</v>
      </c>
      <c r="D1251" s="129" t="s">
        <v>5080</v>
      </c>
      <c r="E1251" s="133" t="str">
        <f t="shared" si="19"/>
        <v>おおむら ゆな</v>
      </c>
      <c r="F1251" s="129" t="s">
        <v>429</v>
      </c>
      <c r="G1251" s="131">
        <v>40093</v>
      </c>
      <c r="H1251" s="129" t="s">
        <v>5081</v>
      </c>
      <c r="I1251" s="129" t="s">
        <v>5079</v>
      </c>
      <c r="J1251" s="129" t="s">
        <v>5757</v>
      </c>
    </row>
    <row r="1252" spans="1:10" x14ac:dyDescent="0.2">
      <c r="A1252" s="132" t="s">
        <v>5078</v>
      </c>
      <c r="C1252" s="129" t="s">
        <v>5077</v>
      </c>
      <c r="D1252" s="129" t="s">
        <v>5076</v>
      </c>
      <c r="E1252" s="133" t="str">
        <f t="shared" si="19"/>
        <v>ねいし ひなの</v>
      </c>
      <c r="F1252" s="129" t="s">
        <v>150</v>
      </c>
      <c r="G1252" s="131">
        <v>38049</v>
      </c>
      <c r="H1252" s="129" t="s">
        <v>986</v>
      </c>
      <c r="I1252" s="129" t="s">
        <v>984</v>
      </c>
      <c r="J1252" s="129" t="s">
        <v>5757</v>
      </c>
    </row>
    <row r="1253" spans="1:10" x14ac:dyDescent="0.2">
      <c r="A1253" s="132" t="s">
        <v>5075</v>
      </c>
      <c r="B1253" s="132" t="s">
        <v>5074</v>
      </c>
      <c r="C1253" s="129" t="s">
        <v>5073</v>
      </c>
      <c r="D1253" s="129" t="s">
        <v>5072</v>
      </c>
      <c r="E1253" s="133" t="str">
        <f t="shared" si="19"/>
        <v>とみい ちひろ</v>
      </c>
      <c r="F1253" s="129" t="s">
        <v>132</v>
      </c>
      <c r="G1253" s="131">
        <v>39869</v>
      </c>
      <c r="H1253" s="129" t="s">
        <v>250</v>
      </c>
      <c r="I1253" s="129" t="s">
        <v>248</v>
      </c>
      <c r="J1253" s="129" t="s">
        <v>5757</v>
      </c>
    </row>
    <row r="1254" spans="1:10" x14ac:dyDescent="0.2">
      <c r="A1254" s="132" t="s">
        <v>5071</v>
      </c>
      <c r="C1254" s="129" t="s">
        <v>5070</v>
      </c>
      <c r="D1254" s="129" t="s">
        <v>5069</v>
      </c>
      <c r="E1254" s="133" t="str">
        <f t="shared" si="19"/>
        <v>かいぬま ゆづき</v>
      </c>
      <c r="F1254" s="129" t="s">
        <v>144</v>
      </c>
      <c r="G1254" s="131">
        <v>39285</v>
      </c>
      <c r="H1254" s="129" t="s">
        <v>2193</v>
      </c>
      <c r="I1254" s="129" t="s">
        <v>2191</v>
      </c>
      <c r="J1254" s="129" t="s">
        <v>5757</v>
      </c>
    </row>
    <row r="1255" spans="1:10" x14ac:dyDescent="0.2">
      <c r="A1255" s="132" t="s">
        <v>5068</v>
      </c>
      <c r="C1255" s="129" t="s">
        <v>5067</v>
      </c>
      <c r="D1255" s="129" t="s">
        <v>5066</v>
      </c>
      <c r="E1255" s="133" t="str">
        <f t="shared" si="19"/>
        <v>かない おうせ</v>
      </c>
      <c r="F1255" s="129" t="s">
        <v>338</v>
      </c>
      <c r="G1255" s="131">
        <v>40361</v>
      </c>
      <c r="H1255" s="129" t="s">
        <v>1031</v>
      </c>
      <c r="I1255" s="129" t="s">
        <v>1029</v>
      </c>
      <c r="J1255" s="129" t="s">
        <v>5757</v>
      </c>
    </row>
    <row r="1256" spans="1:10" x14ac:dyDescent="0.2">
      <c r="A1256" s="132" t="s">
        <v>5065</v>
      </c>
      <c r="C1256" s="129" t="s">
        <v>5064</v>
      </c>
      <c r="D1256" s="129" t="s">
        <v>5063</v>
      </c>
      <c r="E1256" s="133" t="str">
        <f t="shared" si="19"/>
        <v>たけふし まゆ</v>
      </c>
      <c r="F1256" s="129" t="s">
        <v>338</v>
      </c>
      <c r="G1256" s="131">
        <v>40365</v>
      </c>
      <c r="H1256" s="129" t="s">
        <v>1031</v>
      </c>
      <c r="I1256" s="129" t="s">
        <v>1029</v>
      </c>
      <c r="J1256" s="129" t="s">
        <v>5757</v>
      </c>
    </row>
    <row r="1257" spans="1:10" x14ac:dyDescent="0.2">
      <c r="A1257" s="132" t="s">
        <v>5062</v>
      </c>
      <c r="C1257" s="129" t="s">
        <v>5061</v>
      </c>
      <c r="D1257" s="129" t="s">
        <v>5060</v>
      </c>
      <c r="E1257" s="133" t="str">
        <f t="shared" si="19"/>
        <v>やまざき じゅい</v>
      </c>
      <c r="F1257" s="129" t="s">
        <v>338</v>
      </c>
      <c r="G1257" s="131">
        <v>39232</v>
      </c>
      <c r="H1257" s="129" t="s">
        <v>1065</v>
      </c>
      <c r="I1257" s="129" t="s">
        <v>2346</v>
      </c>
      <c r="J1257" s="129" t="s">
        <v>5757</v>
      </c>
    </row>
    <row r="1258" spans="1:10" x14ac:dyDescent="0.2">
      <c r="A1258" s="132" t="s">
        <v>5059</v>
      </c>
      <c r="C1258" s="129" t="s">
        <v>5058</v>
      </c>
      <c r="D1258" s="129" t="s">
        <v>5057</v>
      </c>
      <c r="E1258" s="133" t="str">
        <f t="shared" si="19"/>
        <v>まつだ ゆい</v>
      </c>
      <c r="F1258" s="129" t="s">
        <v>542</v>
      </c>
      <c r="G1258" s="131">
        <v>39423</v>
      </c>
      <c r="H1258" s="129" t="s">
        <v>1956</v>
      </c>
      <c r="I1258" s="129" t="s">
        <v>1954</v>
      </c>
      <c r="J1258" s="129" t="s">
        <v>5757</v>
      </c>
    </row>
    <row r="1259" spans="1:10" x14ac:dyDescent="0.2">
      <c r="A1259" s="132" t="s">
        <v>5056</v>
      </c>
      <c r="C1259" s="129" t="s">
        <v>5055</v>
      </c>
      <c r="D1259" s="129" t="s">
        <v>5054</v>
      </c>
      <c r="E1259" s="133" t="str">
        <f t="shared" si="19"/>
        <v>さかもと きっか</v>
      </c>
      <c r="F1259" s="129" t="s">
        <v>338</v>
      </c>
      <c r="G1259" s="131">
        <v>39336</v>
      </c>
      <c r="H1259" s="129" t="s">
        <v>1065</v>
      </c>
      <c r="I1259" s="129" t="s">
        <v>2346</v>
      </c>
      <c r="J1259" s="129" t="s">
        <v>5757</v>
      </c>
    </row>
    <row r="1260" spans="1:10" x14ac:dyDescent="0.2">
      <c r="A1260" s="132" t="s">
        <v>5053</v>
      </c>
      <c r="C1260" s="129" t="s">
        <v>5052</v>
      </c>
      <c r="D1260" s="129" t="s">
        <v>5051</v>
      </c>
      <c r="E1260" s="133" t="str">
        <f t="shared" si="19"/>
        <v>とよやま なづき</v>
      </c>
      <c r="F1260" s="129" t="s">
        <v>449</v>
      </c>
      <c r="G1260" s="131">
        <v>39331</v>
      </c>
      <c r="H1260" s="129" t="s">
        <v>448</v>
      </c>
      <c r="I1260" s="129" t="s">
        <v>446</v>
      </c>
      <c r="J1260" s="129" t="s">
        <v>5757</v>
      </c>
    </row>
    <row r="1261" spans="1:10" x14ac:dyDescent="0.2">
      <c r="A1261" s="132" t="s">
        <v>5050</v>
      </c>
      <c r="B1261" s="132" t="s">
        <v>5049</v>
      </c>
      <c r="C1261" s="129" t="s">
        <v>5048</v>
      </c>
      <c r="D1261" s="129" t="s">
        <v>5047</v>
      </c>
      <c r="E1261" s="133" t="str">
        <f t="shared" si="19"/>
        <v>やまだ ゆい</v>
      </c>
      <c r="F1261" s="129" t="s">
        <v>132</v>
      </c>
      <c r="G1261" s="131">
        <v>39461</v>
      </c>
      <c r="H1261" s="129" t="s">
        <v>2040</v>
      </c>
      <c r="I1261" s="129" t="s">
        <v>2038</v>
      </c>
      <c r="J1261" s="129" t="s">
        <v>5757</v>
      </c>
    </row>
    <row r="1262" spans="1:10" x14ac:dyDescent="0.2">
      <c r="A1262" s="132" t="s">
        <v>5046</v>
      </c>
      <c r="C1262" s="129" t="s">
        <v>5045</v>
      </c>
      <c r="D1262" s="129" t="s">
        <v>5044</v>
      </c>
      <c r="E1262" s="133" t="str">
        <f t="shared" si="19"/>
        <v>いけだ ふゆ</v>
      </c>
      <c r="F1262" s="129" t="s">
        <v>338</v>
      </c>
      <c r="G1262" s="131">
        <v>40546</v>
      </c>
      <c r="H1262" s="129" t="s">
        <v>2310</v>
      </c>
      <c r="I1262" s="129" t="s">
        <v>2308</v>
      </c>
      <c r="J1262" s="129" t="s">
        <v>5757</v>
      </c>
    </row>
    <row r="1263" spans="1:10" x14ac:dyDescent="0.2">
      <c r="A1263" s="132" t="s">
        <v>5043</v>
      </c>
      <c r="C1263" s="129" t="s">
        <v>5042</v>
      </c>
      <c r="D1263" s="129" t="s">
        <v>5041</v>
      </c>
      <c r="E1263" s="133" t="str">
        <f t="shared" si="19"/>
        <v>たなか のぞみ</v>
      </c>
      <c r="F1263" s="129" t="s">
        <v>338</v>
      </c>
      <c r="G1263" s="131">
        <v>40508</v>
      </c>
      <c r="H1263" s="129" t="s">
        <v>1634</v>
      </c>
      <c r="I1263" s="129" t="s">
        <v>1632</v>
      </c>
      <c r="J1263" s="129" t="s">
        <v>5757</v>
      </c>
    </row>
    <row r="1264" spans="1:10" x14ac:dyDescent="0.2">
      <c r="A1264" s="132" t="s">
        <v>5040</v>
      </c>
      <c r="C1264" s="129" t="s">
        <v>5039</v>
      </c>
      <c r="D1264" s="129" t="s">
        <v>5038</v>
      </c>
      <c r="E1264" s="133" t="str">
        <f t="shared" si="19"/>
        <v>いわもと かれん</v>
      </c>
      <c r="F1264" s="129" t="s">
        <v>1037</v>
      </c>
      <c r="G1264" s="131">
        <v>40548</v>
      </c>
      <c r="H1264" s="129" t="s">
        <v>1036</v>
      </c>
      <c r="I1264" s="129" t="s">
        <v>1034</v>
      </c>
      <c r="J1264" s="129" t="s">
        <v>5757</v>
      </c>
    </row>
    <row r="1265" spans="1:10" x14ac:dyDescent="0.2">
      <c r="A1265" s="132" t="s">
        <v>5037</v>
      </c>
      <c r="C1265" s="129" t="s">
        <v>5036</v>
      </c>
      <c r="D1265" s="129" t="s">
        <v>5035</v>
      </c>
      <c r="E1265" s="133" t="str">
        <f t="shared" si="19"/>
        <v>くらもち なみ</v>
      </c>
      <c r="F1265" s="129" t="s">
        <v>150</v>
      </c>
      <c r="G1265" s="131">
        <v>38391</v>
      </c>
      <c r="H1265" s="129" t="s">
        <v>189</v>
      </c>
      <c r="I1265" s="129" t="s">
        <v>187</v>
      </c>
      <c r="J1265" s="129" t="s">
        <v>5757</v>
      </c>
    </row>
    <row r="1266" spans="1:10" x14ac:dyDescent="0.2">
      <c r="A1266" s="132" t="s">
        <v>5034</v>
      </c>
      <c r="C1266" s="129" t="s">
        <v>5033</v>
      </c>
      <c r="D1266" s="129" t="s">
        <v>5032</v>
      </c>
      <c r="E1266" s="133" t="str">
        <f t="shared" si="19"/>
        <v>くろかわ りこ</v>
      </c>
      <c r="F1266" s="129" t="s">
        <v>449</v>
      </c>
      <c r="G1266" s="131">
        <v>39473</v>
      </c>
      <c r="H1266" s="129" t="s">
        <v>448</v>
      </c>
      <c r="I1266" s="129" t="s">
        <v>446</v>
      </c>
      <c r="J1266" s="129" t="s">
        <v>5757</v>
      </c>
    </row>
    <row r="1267" spans="1:10" x14ac:dyDescent="0.2">
      <c r="A1267" s="132" t="s">
        <v>5031</v>
      </c>
      <c r="C1267" s="129" t="s">
        <v>5030</v>
      </c>
      <c r="D1267" s="129" t="s">
        <v>5029</v>
      </c>
      <c r="E1267" s="133" t="str">
        <f t="shared" si="19"/>
        <v>やまだ ゆの</v>
      </c>
      <c r="F1267" s="129" t="s">
        <v>338</v>
      </c>
      <c r="G1267" s="131">
        <v>40413</v>
      </c>
      <c r="H1267" s="129" t="s">
        <v>1023</v>
      </c>
      <c r="I1267" s="129" t="s">
        <v>1021</v>
      </c>
      <c r="J1267" s="129" t="s">
        <v>5757</v>
      </c>
    </row>
    <row r="1268" spans="1:10" x14ac:dyDescent="0.2">
      <c r="A1268" s="132" t="s">
        <v>5028</v>
      </c>
      <c r="C1268" s="129" t="s">
        <v>5027</v>
      </c>
      <c r="D1268" s="129" t="s">
        <v>5026</v>
      </c>
      <c r="E1268" s="133" t="str">
        <f t="shared" si="19"/>
        <v>もり ほうみ</v>
      </c>
      <c r="F1268" s="129" t="s">
        <v>338</v>
      </c>
      <c r="G1268" s="131">
        <v>40410</v>
      </c>
      <c r="H1268" s="129" t="s">
        <v>1612</v>
      </c>
      <c r="I1268" s="129" t="s">
        <v>1610</v>
      </c>
      <c r="J1268" s="129" t="s">
        <v>5757</v>
      </c>
    </row>
    <row r="1269" spans="1:10" x14ac:dyDescent="0.2">
      <c r="A1269" s="132" t="s">
        <v>5025</v>
      </c>
      <c r="C1269" s="129" t="s">
        <v>5024</v>
      </c>
      <c r="D1269" s="129" t="s">
        <v>5023</v>
      </c>
      <c r="E1269" s="133" t="str">
        <f t="shared" si="19"/>
        <v>おざき かえで</v>
      </c>
      <c r="F1269" s="129" t="s">
        <v>150</v>
      </c>
      <c r="G1269" s="131">
        <v>38297</v>
      </c>
      <c r="H1269" s="129" t="s">
        <v>4848</v>
      </c>
      <c r="I1269" s="129" t="s">
        <v>4846</v>
      </c>
      <c r="J1269" s="129" t="s">
        <v>5757</v>
      </c>
    </row>
    <row r="1270" spans="1:10" x14ac:dyDescent="0.2">
      <c r="A1270" s="132" t="s">
        <v>5022</v>
      </c>
      <c r="C1270" s="129" t="s">
        <v>5021</v>
      </c>
      <c r="D1270" s="129" t="s">
        <v>5020</v>
      </c>
      <c r="E1270" s="133" t="str">
        <f t="shared" si="19"/>
        <v>もりむら みく</v>
      </c>
      <c r="F1270" s="129" t="s">
        <v>150</v>
      </c>
      <c r="G1270" s="131">
        <v>38273</v>
      </c>
      <c r="H1270" s="129" t="s">
        <v>4848</v>
      </c>
      <c r="I1270" s="129" t="s">
        <v>4846</v>
      </c>
      <c r="J1270" s="129" t="s">
        <v>5757</v>
      </c>
    </row>
    <row r="1271" spans="1:10" x14ac:dyDescent="0.2">
      <c r="A1271" s="132" t="s">
        <v>5019</v>
      </c>
      <c r="C1271" s="129" t="s">
        <v>5018</v>
      </c>
      <c r="D1271" s="129" t="s">
        <v>5017</v>
      </c>
      <c r="E1271" s="133" t="str">
        <f t="shared" si="19"/>
        <v>やまもと たまえ</v>
      </c>
      <c r="F1271" s="129" t="s">
        <v>338</v>
      </c>
      <c r="G1271" s="131">
        <v>40394</v>
      </c>
      <c r="H1271" s="129" t="s">
        <v>1023</v>
      </c>
      <c r="I1271" s="129" t="s">
        <v>1021</v>
      </c>
      <c r="J1271" s="129" t="s">
        <v>5757</v>
      </c>
    </row>
    <row r="1272" spans="1:10" x14ac:dyDescent="0.2">
      <c r="A1272" s="132" t="s">
        <v>5016</v>
      </c>
      <c r="C1272" s="129" t="s">
        <v>5015</v>
      </c>
      <c r="D1272" s="129" t="s">
        <v>5014</v>
      </c>
      <c r="E1272" s="133" t="str">
        <f t="shared" si="19"/>
        <v>うの りな</v>
      </c>
      <c r="F1272" s="129" t="s">
        <v>449</v>
      </c>
      <c r="G1272" s="131">
        <v>39267</v>
      </c>
      <c r="H1272" s="129" t="s">
        <v>448</v>
      </c>
      <c r="I1272" s="129" t="s">
        <v>446</v>
      </c>
      <c r="J1272" s="129" t="s">
        <v>5757</v>
      </c>
    </row>
    <row r="1273" spans="1:10" x14ac:dyDescent="0.2">
      <c r="A1273" s="132" t="s">
        <v>5013</v>
      </c>
      <c r="C1273" s="129" t="s">
        <v>5012</v>
      </c>
      <c r="D1273" s="129" t="s">
        <v>5011</v>
      </c>
      <c r="E1273" s="133" t="str">
        <f t="shared" si="19"/>
        <v>かとう あや</v>
      </c>
      <c r="F1273" s="129" t="s">
        <v>150</v>
      </c>
      <c r="G1273" s="131">
        <v>38255</v>
      </c>
      <c r="H1273" s="129" t="s">
        <v>356</v>
      </c>
      <c r="I1273" s="129" t="s">
        <v>354</v>
      </c>
      <c r="J1273" s="129" t="s">
        <v>5757</v>
      </c>
    </row>
    <row r="1274" spans="1:10" x14ac:dyDescent="0.2">
      <c r="A1274" s="132" t="s">
        <v>5010</v>
      </c>
      <c r="C1274" s="129" t="s">
        <v>5009</v>
      </c>
      <c r="D1274" s="129" t="s">
        <v>5008</v>
      </c>
      <c r="E1274" s="133" t="str">
        <f t="shared" si="19"/>
        <v>いずみもと かおる</v>
      </c>
      <c r="F1274" s="129" t="s">
        <v>449</v>
      </c>
      <c r="G1274" s="131">
        <v>39497</v>
      </c>
      <c r="H1274" s="129" t="s">
        <v>4237</v>
      </c>
      <c r="I1274" s="129" t="s">
        <v>4235</v>
      </c>
      <c r="J1274" s="129" t="s">
        <v>5757</v>
      </c>
    </row>
    <row r="1275" spans="1:10" x14ac:dyDescent="0.2">
      <c r="A1275" s="132" t="s">
        <v>5007</v>
      </c>
      <c r="C1275" s="129" t="s">
        <v>5006</v>
      </c>
      <c r="D1275" s="129" t="s">
        <v>5005</v>
      </c>
      <c r="E1275" s="133" t="str">
        <f t="shared" si="19"/>
        <v>たんの ななこ</v>
      </c>
      <c r="F1275" s="129" t="s">
        <v>150</v>
      </c>
      <c r="G1275" s="131">
        <v>37854</v>
      </c>
      <c r="H1275" s="129" t="s">
        <v>814</v>
      </c>
      <c r="I1275" s="129" t="s">
        <v>812</v>
      </c>
      <c r="J1275" s="129" t="s">
        <v>5757</v>
      </c>
    </row>
    <row r="1276" spans="1:10" x14ac:dyDescent="0.2">
      <c r="A1276" s="132" t="s">
        <v>5004</v>
      </c>
      <c r="C1276" s="129" t="s">
        <v>5003</v>
      </c>
      <c r="D1276" s="129" t="s">
        <v>5002</v>
      </c>
      <c r="E1276" s="133" t="str">
        <f t="shared" si="19"/>
        <v>ふくち ここな</v>
      </c>
      <c r="F1276" s="129" t="s">
        <v>150</v>
      </c>
      <c r="G1276" s="131">
        <v>38375</v>
      </c>
      <c r="H1276" s="129" t="s">
        <v>4848</v>
      </c>
      <c r="I1276" s="129" t="s">
        <v>4846</v>
      </c>
      <c r="J1276" s="129" t="s">
        <v>5757</v>
      </c>
    </row>
    <row r="1277" spans="1:10" x14ac:dyDescent="0.2">
      <c r="A1277" s="132" t="s">
        <v>5001</v>
      </c>
      <c r="C1277" s="129" t="s">
        <v>5000</v>
      </c>
      <c r="D1277" s="129" t="s">
        <v>4999</v>
      </c>
      <c r="E1277" s="133" t="str">
        <f t="shared" si="19"/>
        <v>もろた まお</v>
      </c>
      <c r="F1277" s="129" t="s">
        <v>449</v>
      </c>
      <c r="G1277" s="131">
        <v>39340</v>
      </c>
      <c r="H1277" s="129" t="s">
        <v>448</v>
      </c>
      <c r="I1277" s="129" t="s">
        <v>446</v>
      </c>
      <c r="J1277" s="129" t="s">
        <v>5757</v>
      </c>
    </row>
    <row r="1278" spans="1:10" x14ac:dyDescent="0.2">
      <c r="A1278" s="132" t="s">
        <v>4998</v>
      </c>
      <c r="C1278" s="129" t="s">
        <v>4997</v>
      </c>
      <c r="D1278" s="129" t="s">
        <v>4996</v>
      </c>
      <c r="E1278" s="133" t="str">
        <f t="shared" si="19"/>
        <v>たにぐち きよみ</v>
      </c>
      <c r="F1278" s="129" t="s">
        <v>150</v>
      </c>
      <c r="G1278" s="131">
        <v>37640</v>
      </c>
      <c r="H1278" s="129" t="s">
        <v>175</v>
      </c>
      <c r="I1278" s="129" t="s">
        <v>173</v>
      </c>
      <c r="J1278" s="129" t="s">
        <v>5757</v>
      </c>
    </row>
    <row r="1279" spans="1:10" x14ac:dyDescent="0.2">
      <c r="A1279" s="132" t="s">
        <v>4995</v>
      </c>
      <c r="C1279" s="129" t="s">
        <v>4994</v>
      </c>
      <c r="D1279" s="129" t="s">
        <v>4993</v>
      </c>
      <c r="E1279" s="133" t="str">
        <f t="shared" si="19"/>
        <v>いりえ はな</v>
      </c>
      <c r="F1279" s="129" t="s">
        <v>420</v>
      </c>
      <c r="G1279" s="131">
        <v>39182</v>
      </c>
      <c r="H1279" s="129" t="s">
        <v>419</v>
      </c>
      <c r="I1279" s="129" t="s">
        <v>417</v>
      </c>
      <c r="J1279" s="129" t="s">
        <v>5757</v>
      </c>
    </row>
    <row r="1280" spans="1:10" x14ac:dyDescent="0.2">
      <c r="A1280" s="132" t="s">
        <v>4992</v>
      </c>
      <c r="C1280" s="129" t="s">
        <v>4991</v>
      </c>
      <c r="D1280" s="129" t="s">
        <v>4990</v>
      </c>
      <c r="E1280" s="133" t="str">
        <f t="shared" si="19"/>
        <v>くずおか なお</v>
      </c>
      <c r="F1280" s="129" t="s">
        <v>292</v>
      </c>
      <c r="G1280" s="131">
        <v>40298</v>
      </c>
      <c r="H1280" s="129" t="s">
        <v>291</v>
      </c>
      <c r="I1280" s="129" t="s">
        <v>442</v>
      </c>
      <c r="J1280" s="129" t="s">
        <v>5757</v>
      </c>
    </row>
    <row r="1281" spans="1:10" x14ac:dyDescent="0.2">
      <c r="A1281" s="132" t="s">
        <v>4989</v>
      </c>
      <c r="C1281" s="129" t="s">
        <v>4988</v>
      </c>
      <c r="D1281" s="129" t="s">
        <v>4987</v>
      </c>
      <c r="E1281" s="133" t="str">
        <f t="shared" si="19"/>
        <v>ひらぬま みいな</v>
      </c>
      <c r="F1281" s="129" t="s">
        <v>150</v>
      </c>
      <c r="G1281" s="131">
        <v>38012</v>
      </c>
      <c r="H1281" s="129" t="s">
        <v>3148</v>
      </c>
      <c r="I1281" s="129" t="s">
        <v>4986</v>
      </c>
      <c r="J1281" s="129" t="s">
        <v>5757</v>
      </c>
    </row>
    <row r="1282" spans="1:10" x14ac:dyDescent="0.2">
      <c r="A1282" s="132" t="s">
        <v>4985</v>
      </c>
      <c r="B1282" s="132" t="s">
        <v>4984</v>
      </c>
      <c r="C1282" s="129" t="s">
        <v>4983</v>
      </c>
      <c r="D1282" s="129" t="s">
        <v>4982</v>
      </c>
      <c r="E1282" s="133" t="str">
        <f t="shared" ref="E1282:E1345" si="20">PHONETIC(D1282)</f>
        <v>いまなり ゆな</v>
      </c>
      <c r="F1282" s="129" t="s">
        <v>132</v>
      </c>
      <c r="G1282" s="131">
        <v>39993</v>
      </c>
      <c r="H1282" s="129" t="s">
        <v>2040</v>
      </c>
      <c r="I1282" s="129" t="s">
        <v>2038</v>
      </c>
      <c r="J1282" s="129" t="s">
        <v>5757</v>
      </c>
    </row>
    <row r="1283" spans="1:10" x14ac:dyDescent="0.2">
      <c r="A1283" s="132" t="s">
        <v>4981</v>
      </c>
      <c r="C1283" s="129" t="s">
        <v>4980</v>
      </c>
      <c r="D1283" s="129" t="s">
        <v>4979</v>
      </c>
      <c r="E1283" s="133" t="str">
        <f t="shared" si="20"/>
        <v>さわた りお</v>
      </c>
      <c r="F1283" s="129" t="s">
        <v>144</v>
      </c>
      <c r="G1283" s="131">
        <v>40468</v>
      </c>
      <c r="H1283" s="129" t="s">
        <v>4615</v>
      </c>
      <c r="I1283" s="129" t="s">
        <v>4613</v>
      </c>
      <c r="J1283" s="129" t="s">
        <v>5757</v>
      </c>
    </row>
    <row r="1284" spans="1:10" x14ac:dyDescent="0.2">
      <c r="A1284" s="132" t="s">
        <v>4978</v>
      </c>
      <c r="C1284" s="129" t="s">
        <v>4977</v>
      </c>
      <c r="D1284" s="129" t="s">
        <v>4976</v>
      </c>
      <c r="E1284" s="133" t="str">
        <f t="shared" si="20"/>
        <v>ねつ みおな</v>
      </c>
      <c r="F1284" s="129" t="s">
        <v>132</v>
      </c>
      <c r="G1284" s="131">
        <v>40422</v>
      </c>
      <c r="H1284" s="129" t="s">
        <v>490</v>
      </c>
      <c r="I1284" s="129" t="s">
        <v>488</v>
      </c>
      <c r="J1284" s="129" t="s">
        <v>5757</v>
      </c>
    </row>
    <row r="1285" spans="1:10" x14ac:dyDescent="0.2">
      <c r="A1285" s="132" t="s">
        <v>4975</v>
      </c>
      <c r="C1285" s="129" t="s">
        <v>4974</v>
      </c>
      <c r="D1285" s="129" t="s">
        <v>4973</v>
      </c>
      <c r="E1285" s="133" t="str">
        <f t="shared" si="20"/>
        <v>やまだ こと</v>
      </c>
      <c r="F1285" s="129" t="s">
        <v>429</v>
      </c>
      <c r="G1285" s="131">
        <v>40313</v>
      </c>
      <c r="H1285" s="129" t="s">
        <v>1399</v>
      </c>
      <c r="I1285" s="129" t="s">
        <v>1397</v>
      </c>
      <c r="J1285" s="129" t="s">
        <v>5757</v>
      </c>
    </row>
    <row r="1286" spans="1:10" x14ac:dyDescent="0.2">
      <c r="A1286" s="132" t="s">
        <v>4972</v>
      </c>
      <c r="C1286" s="129" t="s">
        <v>4971</v>
      </c>
      <c r="D1286" s="129" t="s">
        <v>4969</v>
      </c>
      <c r="E1286" s="133" t="str">
        <f t="shared" si="20"/>
        <v>なら くれは</v>
      </c>
      <c r="F1286" s="129" t="s">
        <v>144</v>
      </c>
      <c r="G1286" s="131">
        <v>40423</v>
      </c>
      <c r="H1286" s="129" t="s">
        <v>4970</v>
      </c>
      <c r="I1286" s="129" t="s">
        <v>4968</v>
      </c>
      <c r="J1286" s="129" t="s">
        <v>5757</v>
      </c>
    </row>
    <row r="1287" spans="1:10" x14ac:dyDescent="0.2">
      <c r="A1287" s="132" t="s">
        <v>4967</v>
      </c>
      <c r="C1287" s="129" t="s">
        <v>4966</v>
      </c>
      <c r="D1287" s="129" t="s">
        <v>4965</v>
      </c>
      <c r="E1287" s="133" t="str">
        <f t="shared" si="20"/>
        <v>いりえ つばき</v>
      </c>
      <c r="F1287" s="129" t="s">
        <v>420</v>
      </c>
      <c r="G1287" s="131">
        <v>39932</v>
      </c>
      <c r="H1287" s="129" t="s">
        <v>419</v>
      </c>
      <c r="I1287" s="129" t="s">
        <v>417</v>
      </c>
      <c r="J1287" s="129" t="s">
        <v>5757</v>
      </c>
    </row>
    <row r="1288" spans="1:10" x14ac:dyDescent="0.2">
      <c r="A1288" s="132" t="s">
        <v>4964</v>
      </c>
      <c r="C1288" s="129" t="s">
        <v>4963</v>
      </c>
      <c r="D1288" s="129" t="s">
        <v>4962</v>
      </c>
      <c r="E1288" s="133" t="str">
        <f t="shared" si="20"/>
        <v>おおはし はるか</v>
      </c>
      <c r="F1288" s="129" t="s">
        <v>138</v>
      </c>
      <c r="G1288" s="131">
        <v>40567</v>
      </c>
      <c r="H1288" s="129" t="s">
        <v>155</v>
      </c>
      <c r="I1288" s="129" t="s">
        <v>4961</v>
      </c>
      <c r="J1288" s="129" t="s">
        <v>5757</v>
      </c>
    </row>
    <row r="1289" spans="1:10" x14ac:dyDescent="0.2">
      <c r="A1289" s="132" t="s">
        <v>4960</v>
      </c>
      <c r="C1289" s="129" t="s">
        <v>4959</v>
      </c>
      <c r="D1289" s="129" t="s">
        <v>4958</v>
      </c>
      <c r="E1289" s="133" t="str">
        <f t="shared" si="20"/>
        <v>わたなべ ふうあ</v>
      </c>
      <c r="F1289" s="129" t="s">
        <v>150</v>
      </c>
      <c r="G1289" s="131">
        <v>37809</v>
      </c>
      <c r="H1289" s="129" t="s">
        <v>286</v>
      </c>
      <c r="I1289" s="129" t="s">
        <v>284</v>
      </c>
      <c r="J1289" s="129" t="s">
        <v>5757</v>
      </c>
    </row>
    <row r="1290" spans="1:10" x14ac:dyDescent="0.2">
      <c r="A1290" s="132" t="s">
        <v>4957</v>
      </c>
      <c r="C1290" s="129" t="s">
        <v>4956</v>
      </c>
      <c r="D1290" s="129" t="s">
        <v>4955</v>
      </c>
      <c r="E1290" s="133" t="str">
        <f t="shared" si="20"/>
        <v>くぼた しゅか</v>
      </c>
      <c r="F1290" s="129" t="s">
        <v>132</v>
      </c>
      <c r="G1290" s="131">
        <v>40551</v>
      </c>
      <c r="H1290" s="129" t="s">
        <v>1310</v>
      </c>
      <c r="I1290" s="129" t="s">
        <v>1308</v>
      </c>
      <c r="J1290" s="129" t="s">
        <v>5757</v>
      </c>
    </row>
    <row r="1291" spans="1:10" x14ac:dyDescent="0.2">
      <c r="A1291" s="132" t="s">
        <v>4954</v>
      </c>
      <c r="B1291" s="132" t="s">
        <v>4953</v>
      </c>
      <c r="C1291" s="129" t="s">
        <v>4952</v>
      </c>
      <c r="D1291" s="129" t="s">
        <v>4951</v>
      </c>
      <c r="E1291" s="133" t="str">
        <f t="shared" si="20"/>
        <v>やまが ゆずか</v>
      </c>
      <c r="F1291" s="129" t="s">
        <v>132</v>
      </c>
      <c r="G1291" s="131">
        <v>39984</v>
      </c>
      <c r="H1291" s="129" t="s">
        <v>250</v>
      </c>
      <c r="I1291" s="129" t="s">
        <v>248</v>
      </c>
      <c r="J1291" s="129" t="s">
        <v>5757</v>
      </c>
    </row>
    <row r="1292" spans="1:10" x14ac:dyDescent="0.2">
      <c r="A1292" s="132" t="s">
        <v>4950</v>
      </c>
      <c r="C1292" s="129" t="s">
        <v>4949</v>
      </c>
      <c r="D1292" s="129" t="s">
        <v>4948</v>
      </c>
      <c r="E1292" s="133" t="str">
        <f t="shared" si="20"/>
        <v>いしかわ じゅん</v>
      </c>
      <c r="F1292" s="129" t="s">
        <v>138</v>
      </c>
      <c r="G1292" s="131">
        <v>40362</v>
      </c>
      <c r="H1292" s="129" t="s">
        <v>4651</v>
      </c>
      <c r="I1292" s="129" t="s">
        <v>4649</v>
      </c>
      <c r="J1292" s="129" t="s">
        <v>5757</v>
      </c>
    </row>
    <row r="1293" spans="1:10" x14ac:dyDescent="0.2">
      <c r="A1293" s="132" t="s">
        <v>4947</v>
      </c>
      <c r="C1293" s="129" t="s">
        <v>4946</v>
      </c>
      <c r="D1293" s="129" t="s">
        <v>4945</v>
      </c>
      <c r="E1293" s="133" t="str">
        <f t="shared" si="20"/>
        <v>みうら あさみ</v>
      </c>
      <c r="F1293" s="129" t="s">
        <v>138</v>
      </c>
      <c r="G1293" s="131">
        <v>40450</v>
      </c>
      <c r="H1293" s="129" t="s">
        <v>675</v>
      </c>
      <c r="I1293" s="129" t="s">
        <v>4944</v>
      </c>
      <c r="J1293" s="129" t="s">
        <v>5757</v>
      </c>
    </row>
    <row r="1294" spans="1:10" x14ac:dyDescent="0.2">
      <c r="A1294" s="132" t="s">
        <v>4943</v>
      </c>
      <c r="C1294" s="129" t="s">
        <v>4942</v>
      </c>
      <c r="D1294" s="129" t="s">
        <v>4941</v>
      </c>
      <c r="E1294" s="133" t="str">
        <f t="shared" si="20"/>
        <v>やまもと あゆみ</v>
      </c>
      <c r="F1294" s="129" t="s">
        <v>301</v>
      </c>
      <c r="G1294" s="131">
        <v>40476</v>
      </c>
      <c r="H1294" s="129" t="s">
        <v>800</v>
      </c>
      <c r="I1294" s="129" t="s">
        <v>798</v>
      </c>
      <c r="J1294" s="129" t="s">
        <v>5757</v>
      </c>
    </row>
    <row r="1295" spans="1:10" x14ac:dyDescent="0.2">
      <c r="A1295" s="132" t="s">
        <v>4940</v>
      </c>
      <c r="C1295" s="129" t="s">
        <v>4939</v>
      </c>
      <c r="D1295" s="129" t="s">
        <v>4938</v>
      </c>
      <c r="E1295" s="133" t="str">
        <f t="shared" si="20"/>
        <v>ながおか はなみ</v>
      </c>
      <c r="F1295" s="129" t="s">
        <v>138</v>
      </c>
      <c r="G1295" s="131">
        <v>40517</v>
      </c>
      <c r="H1295" s="129" t="s">
        <v>547</v>
      </c>
      <c r="I1295" s="129" t="s">
        <v>545</v>
      </c>
      <c r="J1295" s="129" t="s">
        <v>5757</v>
      </c>
    </row>
    <row r="1296" spans="1:10" x14ac:dyDescent="0.2">
      <c r="A1296" s="132" t="s">
        <v>4937</v>
      </c>
      <c r="C1296" s="129" t="s">
        <v>4936</v>
      </c>
      <c r="D1296" s="129" t="s">
        <v>4935</v>
      </c>
      <c r="E1296" s="133" t="str">
        <f t="shared" si="20"/>
        <v>いくた まはな</v>
      </c>
      <c r="F1296" s="129" t="s">
        <v>449</v>
      </c>
      <c r="G1296" s="131">
        <v>39199</v>
      </c>
      <c r="H1296" s="129" t="s">
        <v>4878</v>
      </c>
      <c r="I1296" s="129" t="s">
        <v>4876</v>
      </c>
      <c r="J1296" s="129" t="s">
        <v>5757</v>
      </c>
    </row>
    <row r="1297" spans="1:10" x14ac:dyDescent="0.2">
      <c r="A1297" s="132" t="s">
        <v>4934</v>
      </c>
      <c r="C1297" s="129" t="s">
        <v>4933</v>
      </c>
      <c r="D1297" s="129" t="s">
        <v>4932</v>
      </c>
      <c r="E1297" s="133" t="str">
        <f t="shared" si="20"/>
        <v>くさの れいこ</v>
      </c>
      <c r="F1297" s="129" t="s">
        <v>150</v>
      </c>
      <c r="G1297" s="131">
        <v>37718</v>
      </c>
      <c r="H1297" s="129" t="s">
        <v>897</v>
      </c>
      <c r="I1297" s="129" t="s">
        <v>895</v>
      </c>
      <c r="J1297" s="129" t="s">
        <v>5757</v>
      </c>
    </row>
    <row r="1298" spans="1:10" x14ac:dyDescent="0.2">
      <c r="A1298" s="132" t="s">
        <v>4931</v>
      </c>
      <c r="C1298" s="129" t="s">
        <v>4930</v>
      </c>
      <c r="D1298" s="129" t="s">
        <v>4929</v>
      </c>
      <c r="E1298" s="133" t="str">
        <f t="shared" si="20"/>
        <v>あらき とうこ</v>
      </c>
      <c r="F1298" s="129" t="s">
        <v>150</v>
      </c>
      <c r="G1298" s="131">
        <v>38406</v>
      </c>
      <c r="H1298" s="129" t="s">
        <v>897</v>
      </c>
      <c r="I1298" s="129" t="s">
        <v>895</v>
      </c>
      <c r="J1298" s="129" t="s">
        <v>5757</v>
      </c>
    </row>
    <row r="1299" spans="1:10" x14ac:dyDescent="0.2">
      <c r="A1299" s="132" t="s">
        <v>4928</v>
      </c>
      <c r="C1299" s="129" t="s">
        <v>4927</v>
      </c>
      <c r="D1299" s="129" t="s">
        <v>4925</v>
      </c>
      <c r="E1299" s="133" t="str">
        <f t="shared" si="20"/>
        <v>ほんま こはく</v>
      </c>
      <c r="F1299" s="129" t="s">
        <v>542</v>
      </c>
      <c r="G1299" s="131">
        <v>40364</v>
      </c>
      <c r="H1299" s="129" t="s">
        <v>4926</v>
      </c>
      <c r="I1299" s="129" t="s">
        <v>4924</v>
      </c>
      <c r="J1299" s="129" t="s">
        <v>5757</v>
      </c>
    </row>
    <row r="1300" spans="1:10" x14ac:dyDescent="0.2">
      <c r="A1300" s="132" t="s">
        <v>4923</v>
      </c>
      <c r="C1300" s="129" t="s">
        <v>4922</v>
      </c>
      <c r="D1300" s="129" t="s">
        <v>4921</v>
      </c>
      <c r="E1300" s="133" t="str">
        <f t="shared" si="20"/>
        <v>さわくぼ そな</v>
      </c>
      <c r="F1300" s="129" t="s">
        <v>461</v>
      </c>
      <c r="G1300" s="131">
        <v>40275</v>
      </c>
      <c r="H1300" s="129" t="s">
        <v>2071</v>
      </c>
      <c r="I1300" s="129" t="s">
        <v>2069</v>
      </c>
      <c r="J1300" s="129" t="s">
        <v>5757</v>
      </c>
    </row>
    <row r="1301" spans="1:10" x14ac:dyDescent="0.2">
      <c r="A1301" s="132" t="s">
        <v>4920</v>
      </c>
      <c r="C1301" s="129" t="s">
        <v>4919</v>
      </c>
      <c r="D1301" s="129" t="s">
        <v>4918</v>
      </c>
      <c r="E1301" s="133" t="str">
        <f t="shared" si="20"/>
        <v>わく ゆずは</v>
      </c>
      <c r="F1301" s="129" t="s">
        <v>138</v>
      </c>
      <c r="G1301" s="131">
        <v>40319</v>
      </c>
      <c r="H1301" s="129" t="s">
        <v>657</v>
      </c>
      <c r="I1301" s="129" t="s">
        <v>655</v>
      </c>
      <c r="J1301" s="129" t="s">
        <v>5757</v>
      </c>
    </row>
    <row r="1302" spans="1:10" x14ac:dyDescent="0.2">
      <c r="A1302" s="132" t="s">
        <v>4917</v>
      </c>
      <c r="C1302" s="129" t="s">
        <v>4916</v>
      </c>
      <c r="D1302" s="129" t="s">
        <v>4915</v>
      </c>
      <c r="E1302" s="133" t="str">
        <f t="shared" si="20"/>
        <v>ながやす みさき</v>
      </c>
      <c r="F1302" s="129" t="s">
        <v>138</v>
      </c>
      <c r="G1302" s="131">
        <v>40613</v>
      </c>
      <c r="H1302" s="129" t="s">
        <v>657</v>
      </c>
      <c r="I1302" s="129" t="s">
        <v>655</v>
      </c>
      <c r="J1302" s="129" t="s">
        <v>5757</v>
      </c>
    </row>
    <row r="1303" spans="1:10" x14ac:dyDescent="0.2">
      <c r="A1303" s="132" t="s">
        <v>4914</v>
      </c>
      <c r="C1303" s="129" t="s">
        <v>4913</v>
      </c>
      <c r="D1303" s="129" t="s">
        <v>4912</v>
      </c>
      <c r="E1303" s="133" t="str">
        <f t="shared" si="20"/>
        <v>やなぎ りおな</v>
      </c>
      <c r="F1303" s="129" t="s">
        <v>132</v>
      </c>
      <c r="G1303" s="131">
        <v>40275</v>
      </c>
      <c r="H1303" s="129" t="s">
        <v>1357</v>
      </c>
      <c r="I1303" s="129" t="s">
        <v>1355</v>
      </c>
      <c r="J1303" s="129" t="s">
        <v>5757</v>
      </c>
    </row>
    <row r="1304" spans="1:10" x14ac:dyDescent="0.2">
      <c r="A1304" s="132" t="s">
        <v>4911</v>
      </c>
      <c r="C1304" s="129" t="s">
        <v>4910</v>
      </c>
      <c r="D1304" s="129" t="s">
        <v>4909</v>
      </c>
      <c r="E1304" s="133" t="str">
        <f t="shared" si="20"/>
        <v>こぶな さくみ</v>
      </c>
      <c r="F1304" s="129" t="s">
        <v>144</v>
      </c>
      <c r="G1304" s="131">
        <v>40293</v>
      </c>
      <c r="H1304" s="129" t="s">
        <v>727</v>
      </c>
      <c r="I1304" s="129" t="s">
        <v>725</v>
      </c>
      <c r="J1304" s="129" t="s">
        <v>5757</v>
      </c>
    </row>
    <row r="1305" spans="1:10" x14ac:dyDescent="0.2">
      <c r="A1305" s="132" t="s">
        <v>4908</v>
      </c>
      <c r="C1305" s="129" t="s">
        <v>4907</v>
      </c>
      <c r="D1305" s="129" t="s">
        <v>4906</v>
      </c>
      <c r="E1305" s="133" t="str">
        <f t="shared" si="20"/>
        <v>さとう ゆな</v>
      </c>
      <c r="F1305" s="129" t="s">
        <v>138</v>
      </c>
      <c r="G1305" s="131">
        <v>40367</v>
      </c>
      <c r="H1305" s="129" t="s">
        <v>710</v>
      </c>
      <c r="I1305" s="129" t="s">
        <v>4905</v>
      </c>
      <c r="J1305" s="129" t="s">
        <v>5757</v>
      </c>
    </row>
    <row r="1306" spans="1:10" x14ac:dyDescent="0.2">
      <c r="A1306" s="132" t="s">
        <v>4904</v>
      </c>
      <c r="C1306" s="129" t="s">
        <v>4903</v>
      </c>
      <c r="D1306" s="129" t="s">
        <v>4902</v>
      </c>
      <c r="E1306" s="133" t="str">
        <f t="shared" si="20"/>
        <v>しみず あやね</v>
      </c>
      <c r="F1306" s="129" t="s">
        <v>138</v>
      </c>
      <c r="G1306" s="131">
        <v>40557</v>
      </c>
      <c r="H1306" s="129" t="s">
        <v>1385</v>
      </c>
      <c r="I1306" s="129" t="s">
        <v>1383</v>
      </c>
      <c r="J1306" s="129" t="s">
        <v>5757</v>
      </c>
    </row>
    <row r="1307" spans="1:10" x14ac:dyDescent="0.2">
      <c r="A1307" s="132" t="s">
        <v>4901</v>
      </c>
      <c r="C1307" s="129" t="s">
        <v>4900</v>
      </c>
      <c r="D1307" s="129" t="s">
        <v>4899</v>
      </c>
      <c r="E1307" s="133" t="str">
        <f t="shared" si="20"/>
        <v>かたやま ゆりな</v>
      </c>
      <c r="F1307" s="129" t="s">
        <v>317</v>
      </c>
      <c r="G1307" s="131">
        <v>39255</v>
      </c>
      <c r="H1307" s="129" t="s">
        <v>4108</v>
      </c>
      <c r="I1307" s="129" t="s">
        <v>4106</v>
      </c>
      <c r="J1307" s="129" t="s">
        <v>5757</v>
      </c>
    </row>
    <row r="1308" spans="1:10" x14ac:dyDescent="0.2">
      <c r="A1308" s="132" t="s">
        <v>4898</v>
      </c>
      <c r="C1308" s="129" t="s">
        <v>4897</v>
      </c>
      <c r="D1308" s="129" t="s">
        <v>4896</v>
      </c>
      <c r="E1308" s="133" t="str">
        <f t="shared" si="20"/>
        <v>わたなべ みゆう</v>
      </c>
      <c r="F1308" s="129" t="s">
        <v>232</v>
      </c>
      <c r="G1308" s="131">
        <v>39401</v>
      </c>
      <c r="H1308" s="129" t="s">
        <v>386</v>
      </c>
      <c r="I1308" s="129" t="s">
        <v>384</v>
      </c>
      <c r="J1308" s="129" t="s">
        <v>5757</v>
      </c>
    </row>
    <row r="1309" spans="1:10" x14ac:dyDescent="0.2">
      <c r="A1309" s="132" t="s">
        <v>4895</v>
      </c>
      <c r="C1309" s="129" t="s">
        <v>4894</v>
      </c>
      <c r="D1309" s="129" t="s">
        <v>4893</v>
      </c>
      <c r="E1309" s="133" t="str">
        <f t="shared" si="20"/>
        <v>ささき はる</v>
      </c>
      <c r="F1309" s="129" t="s">
        <v>531</v>
      </c>
      <c r="G1309" s="131">
        <v>40519</v>
      </c>
      <c r="H1309" s="129" t="s">
        <v>529</v>
      </c>
      <c r="I1309" s="129" t="s">
        <v>529</v>
      </c>
      <c r="J1309" s="129" t="s">
        <v>5757</v>
      </c>
    </row>
    <row r="1310" spans="1:10" x14ac:dyDescent="0.2">
      <c r="A1310" s="132" t="s">
        <v>4892</v>
      </c>
      <c r="C1310" s="129" t="s">
        <v>4891</v>
      </c>
      <c r="D1310" s="129" t="s">
        <v>4890</v>
      </c>
      <c r="E1310" s="133" t="str">
        <f t="shared" si="20"/>
        <v>たにもと えみ</v>
      </c>
      <c r="F1310" s="129" t="s">
        <v>150</v>
      </c>
      <c r="G1310" s="131">
        <v>38233</v>
      </c>
      <c r="H1310" s="129" t="s">
        <v>887</v>
      </c>
      <c r="I1310" s="129" t="s">
        <v>989</v>
      </c>
      <c r="J1310" s="129" t="s">
        <v>5757</v>
      </c>
    </row>
    <row r="1311" spans="1:10" x14ac:dyDescent="0.2">
      <c r="A1311" s="132" t="s">
        <v>4889</v>
      </c>
      <c r="C1311" s="129" t="s">
        <v>4888</v>
      </c>
      <c r="D1311" s="129" t="s">
        <v>4887</v>
      </c>
      <c r="E1311" s="133" t="str">
        <f t="shared" si="20"/>
        <v>かとう かなえ</v>
      </c>
      <c r="F1311" s="129" t="s">
        <v>138</v>
      </c>
      <c r="G1311" s="131">
        <v>39491</v>
      </c>
      <c r="H1311" s="129" t="s">
        <v>2532</v>
      </c>
      <c r="I1311" s="129" t="s">
        <v>2530</v>
      </c>
      <c r="J1311" s="129" t="s">
        <v>5757</v>
      </c>
    </row>
    <row r="1312" spans="1:10" x14ac:dyDescent="0.2">
      <c r="A1312" s="132" t="s">
        <v>4886</v>
      </c>
      <c r="C1312" s="129" t="s">
        <v>4885</v>
      </c>
      <c r="D1312" s="129" t="s">
        <v>4884</v>
      </c>
      <c r="E1312" s="133" t="str">
        <f t="shared" si="20"/>
        <v>ときざわ しえ</v>
      </c>
      <c r="F1312" s="129" t="s">
        <v>245</v>
      </c>
      <c r="G1312" s="131">
        <v>40290</v>
      </c>
      <c r="H1312" s="129" t="s">
        <v>581</v>
      </c>
      <c r="I1312" s="129" t="s">
        <v>579</v>
      </c>
      <c r="J1312" s="129" t="s">
        <v>5757</v>
      </c>
    </row>
    <row r="1313" spans="1:10" x14ac:dyDescent="0.2">
      <c r="A1313" s="132" t="s">
        <v>4883</v>
      </c>
      <c r="C1313" s="129" t="s">
        <v>4882</v>
      </c>
      <c r="D1313" s="129" t="s">
        <v>4881</v>
      </c>
      <c r="E1313" s="133" t="str">
        <f t="shared" si="20"/>
        <v>なかまた ゆい</v>
      </c>
      <c r="F1313" s="129" t="s">
        <v>132</v>
      </c>
      <c r="G1313" s="131">
        <v>40273</v>
      </c>
      <c r="H1313" s="129" t="s">
        <v>258</v>
      </c>
      <c r="I1313" s="129" t="s">
        <v>2104</v>
      </c>
      <c r="J1313" s="129" t="s">
        <v>5757</v>
      </c>
    </row>
    <row r="1314" spans="1:10" x14ac:dyDescent="0.2">
      <c r="A1314" s="132" t="s">
        <v>4880</v>
      </c>
      <c r="C1314" s="129" t="s">
        <v>4879</v>
      </c>
      <c r="D1314" s="129" t="s">
        <v>4877</v>
      </c>
      <c r="E1314" s="133" t="str">
        <f t="shared" si="20"/>
        <v>なかじま のりこ</v>
      </c>
      <c r="F1314" s="129" t="s">
        <v>449</v>
      </c>
      <c r="G1314" s="131">
        <v>39291</v>
      </c>
      <c r="H1314" s="129" t="s">
        <v>4878</v>
      </c>
      <c r="I1314" s="129" t="s">
        <v>4876</v>
      </c>
      <c r="J1314" s="129" t="s">
        <v>5757</v>
      </c>
    </row>
    <row r="1315" spans="1:10" x14ac:dyDescent="0.2">
      <c r="A1315" s="132" t="s">
        <v>4875</v>
      </c>
      <c r="C1315" s="129" t="s">
        <v>4874</v>
      </c>
      <c r="D1315" s="129" t="s">
        <v>4873</v>
      </c>
      <c r="E1315" s="133" t="str">
        <f t="shared" si="20"/>
        <v>たいなか ゆうな</v>
      </c>
      <c r="F1315" s="129" t="s">
        <v>150</v>
      </c>
      <c r="G1315" s="131">
        <v>38277</v>
      </c>
      <c r="H1315" s="129" t="s">
        <v>986</v>
      </c>
      <c r="I1315" s="129" t="s">
        <v>984</v>
      </c>
      <c r="J1315" s="129" t="s">
        <v>5757</v>
      </c>
    </row>
    <row r="1316" spans="1:10" x14ac:dyDescent="0.2">
      <c r="A1316" s="132" t="s">
        <v>4872</v>
      </c>
      <c r="C1316" s="129" t="s">
        <v>4871</v>
      </c>
      <c r="D1316" s="129" t="s">
        <v>4870</v>
      </c>
      <c r="E1316" s="133" t="str">
        <f t="shared" si="20"/>
        <v>おの はづき</v>
      </c>
      <c r="F1316" s="129" t="s">
        <v>542</v>
      </c>
      <c r="G1316" s="131">
        <v>40404</v>
      </c>
      <c r="H1316" s="129" t="s">
        <v>541</v>
      </c>
      <c r="I1316" s="129" t="s">
        <v>539</v>
      </c>
      <c r="J1316" s="129" t="s">
        <v>5757</v>
      </c>
    </row>
    <row r="1317" spans="1:10" x14ac:dyDescent="0.2">
      <c r="A1317" s="132" t="s">
        <v>4869</v>
      </c>
      <c r="C1317" s="129" t="s">
        <v>4868</v>
      </c>
      <c r="D1317" s="129" t="s">
        <v>4867</v>
      </c>
      <c r="E1317" s="133" t="str">
        <f t="shared" si="20"/>
        <v>こにし ほのみ</v>
      </c>
      <c r="F1317" s="129" t="s">
        <v>138</v>
      </c>
      <c r="G1317" s="131">
        <v>40396</v>
      </c>
      <c r="H1317" s="129" t="s">
        <v>4557</v>
      </c>
      <c r="I1317" s="129" t="s">
        <v>4555</v>
      </c>
      <c r="J1317" s="129" t="s">
        <v>5757</v>
      </c>
    </row>
    <row r="1318" spans="1:10" x14ac:dyDescent="0.2">
      <c r="A1318" s="132" t="s">
        <v>4866</v>
      </c>
      <c r="C1318" s="129" t="s">
        <v>4865</v>
      </c>
      <c r="D1318" s="129" t="s">
        <v>4863</v>
      </c>
      <c r="E1318" s="133" t="str">
        <f t="shared" si="20"/>
        <v>いど ひろこ</v>
      </c>
      <c r="F1318" s="129" t="s">
        <v>716</v>
      </c>
      <c r="G1318" s="131">
        <v>27068</v>
      </c>
      <c r="H1318" s="129" t="s">
        <v>4864</v>
      </c>
      <c r="I1318" s="129" t="s">
        <v>4862</v>
      </c>
      <c r="J1318" s="129" t="s">
        <v>5757</v>
      </c>
    </row>
    <row r="1319" spans="1:10" x14ac:dyDescent="0.2">
      <c r="A1319" s="132" t="s">
        <v>4861</v>
      </c>
      <c r="C1319" s="129" t="s">
        <v>4860</v>
      </c>
      <c r="D1319" s="129" t="s">
        <v>4859</v>
      </c>
      <c r="E1319" s="133" t="str">
        <f t="shared" si="20"/>
        <v>わたなべ なつき</v>
      </c>
      <c r="F1319" s="129" t="s">
        <v>292</v>
      </c>
      <c r="G1319" s="131">
        <v>40621</v>
      </c>
      <c r="H1319" s="129" t="s">
        <v>291</v>
      </c>
      <c r="I1319" s="129" t="s">
        <v>442</v>
      </c>
      <c r="J1319" s="129" t="s">
        <v>5757</v>
      </c>
    </row>
    <row r="1320" spans="1:10" x14ac:dyDescent="0.2">
      <c r="A1320" s="132" t="s">
        <v>4858</v>
      </c>
      <c r="C1320" s="129" t="s">
        <v>4857</v>
      </c>
      <c r="D1320" s="129" t="s">
        <v>4856</v>
      </c>
      <c r="E1320" s="133" t="str">
        <f t="shared" si="20"/>
        <v>せとやま あい</v>
      </c>
      <c r="F1320" s="129" t="s">
        <v>150</v>
      </c>
      <c r="G1320" s="131">
        <v>38364</v>
      </c>
      <c r="H1320" s="129" t="s">
        <v>3226</v>
      </c>
      <c r="I1320" s="129" t="s">
        <v>4855</v>
      </c>
      <c r="J1320" s="129" t="s">
        <v>5757</v>
      </c>
    </row>
    <row r="1321" spans="1:10" x14ac:dyDescent="0.2">
      <c r="A1321" s="132" t="s">
        <v>4854</v>
      </c>
      <c r="C1321" s="129" t="s">
        <v>4853</v>
      </c>
      <c r="D1321" s="129" t="s">
        <v>4852</v>
      </c>
      <c r="E1321" s="133" t="str">
        <f t="shared" si="20"/>
        <v>はつやま ゆあ</v>
      </c>
      <c r="F1321" s="129" t="s">
        <v>138</v>
      </c>
      <c r="G1321" s="131">
        <v>40323</v>
      </c>
      <c r="H1321" s="129" t="s">
        <v>311</v>
      </c>
      <c r="I1321" s="129" t="s">
        <v>309</v>
      </c>
      <c r="J1321" s="129" t="s">
        <v>5757</v>
      </c>
    </row>
    <row r="1322" spans="1:10" x14ac:dyDescent="0.2">
      <c r="A1322" s="132" t="s">
        <v>4851</v>
      </c>
      <c r="B1322" s="132" t="s">
        <v>4850</v>
      </c>
      <c r="C1322" s="129" t="s">
        <v>4849</v>
      </c>
      <c r="D1322" s="129" t="s">
        <v>4847</v>
      </c>
      <c r="E1322" s="133" t="str">
        <f t="shared" si="20"/>
        <v>えんどう ひなこ</v>
      </c>
      <c r="F1322" s="129" t="s">
        <v>150</v>
      </c>
      <c r="G1322" s="131">
        <v>38175</v>
      </c>
      <c r="H1322" s="129" t="s">
        <v>4848</v>
      </c>
      <c r="I1322" s="129" t="s">
        <v>4846</v>
      </c>
      <c r="J1322" s="129" t="s">
        <v>5757</v>
      </c>
    </row>
    <row r="1323" spans="1:10" x14ac:dyDescent="0.2">
      <c r="A1323" s="132" t="s">
        <v>4845</v>
      </c>
      <c r="C1323" s="129" t="s">
        <v>4844</v>
      </c>
      <c r="D1323" s="129" t="s">
        <v>4842</v>
      </c>
      <c r="E1323" s="133" t="str">
        <f t="shared" si="20"/>
        <v>かわだ きなり</v>
      </c>
      <c r="F1323" s="129" t="s">
        <v>132</v>
      </c>
      <c r="G1323" s="131">
        <v>40504</v>
      </c>
      <c r="H1323" s="129" t="s">
        <v>4843</v>
      </c>
      <c r="I1323" s="129" t="s">
        <v>4841</v>
      </c>
      <c r="J1323" s="129" t="s">
        <v>5757</v>
      </c>
    </row>
    <row r="1324" spans="1:10" x14ac:dyDescent="0.2">
      <c r="A1324" s="132" t="s">
        <v>4840</v>
      </c>
      <c r="B1324" s="132" t="s">
        <v>4839</v>
      </c>
      <c r="C1324" s="129" t="s">
        <v>4838</v>
      </c>
      <c r="D1324" s="129" t="s">
        <v>4837</v>
      </c>
      <c r="E1324" s="133" t="str">
        <f t="shared" si="20"/>
        <v>さの ゆい</v>
      </c>
      <c r="F1324" s="129" t="s">
        <v>132</v>
      </c>
      <c r="G1324" s="131">
        <v>39940</v>
      </c>
      <c r="H1324" s="129" t="s">
        <v>2040</v>
      </c>
      <c r="I1324" s="129" t="s">
        <v>2038</v>
      </c>
      <c r="J1324" s="129" t="s">
        <v>5757</v>
      </c>
    </row>
    <row r="1325" spans="1:10" x14ac:dyDescent="0.2">
      <c r="A1325" s="132" t="s">
        <v>4836</v>
      </c>
      <c r="C1325" s="129" t="s">
        <v>4835</v>
      </c>
      <c r="D1325" s="129" t="s">
        <v>4834</v>
      </c>
      <c r="E1325" s="133" t="str">
        <f t="shared" si="20"/>
        <v>わしの ゆりあ</v>
      </c>
      <c r="F1325" s="129" t="s">
        <v>338</v>
      </c>
      <c r="G1325" s="131">
        <v>40804</v>
      </c>
      <c r="H1325" s="129" t="s">
        <v>892</v>
      </c>
      <c r="I1325" s="129" t="s">
        <v>890</v>
      </c>
      <c r="J1325" s="129" t="s">
        <v>5757</v>
      </c>
    </row>
    <row r="1326" spans="1:10" x14ac:dyDescent="0.2">
      <c r="A1326" s="132" t="s">
        <v>4833</v>
      </c>
      <c r="C1326" s="129" t="s">
        <v>4832</v>
      </c>
      <c r="D1326" s="129" t="s">
        <v>4831</v>
      </c>
      <c r="E1326" s="133" t="str">
        <f t="shared" si="20"/>
        <v>かわくぼ りみ</v>
      </c>
      <c r="F1326" s="129" t="s">
        <v>338</v>
      </c>
      <c r="G1326" s="131">
        <v>40795</v>
      </c>
      <c r="H1326" s="129" t="s">
        <v>1634</v>
      </c>
      <c r="I1326" s="129" t="s">
        <v>1632</v>
      </c>
      <c r="J1326" s="129" t="s">
        <v>5757</v>
      </c>
    </row>
    <row r="1327" spans="1:10" x14ac:dyDescent="0.2">
      <c r="A1327" s="132" t="s">
        <v>4830</v>
      </c>
      <c r="C1327" s="129" t="s">
        <v>4829</v>
      </c>
      <c r="D1327" s="129" t="s">
        <v>4828</v>
      </c>
      <c r="E1327" s="133" t="str">
        <f t="shared" si="20"/>
        <v>すずき さつみ</v>
      </c>
      <c r="F1327" s="129" t="s">
        <v>338</v>
      </c>
      <c r="G1327" s="131">
        <v>40946</v>
      </c>
      <c r="H1327" s="129" t="s">
        <v>2268</v>
      </c>
      <c r="I1327" s="129" t="s">
        <v>2266</v>
      </c>
      <c r="J1327" s="129" t="s">
        <v>5757</v>
      </c>
    </row>
    <row r="1328" spans="1:10" x14ac:dyDescent="0.2">
      <c r="A1328" s="132" t="s">
        <v>4827</v>
      </c>
      <c r="C1328" s="129" t="s">
        <v>4826</v>
      </c>
      <c r="D1328" s="129" t="s">
        <v>4825</v>
      </c>
      <c r="E1328" s="133" t="str">
        <f t="shared" si="20"/>
        <v>かわぐち しん</v>
      </c>
      <c r="F1328" s="129" t="s">
        <v>338</v>
      </c>
      <c r="G1328" s="131">
        <v>40904</v>
      </c>
      <c r="H1328" s="129" t="s">
        <v>1634</v>
      </c>
      <c r="I1328" s="129" t="s">
        <v>1632</v>
      </c>
      <c r="J1328" s="129" t="s">
        <v>5757</v>
      </c>
    </row>
    <row r="1329" spans="1:10" x14ac:dyDescent="0.2">
      <c r="A1329" s="132" t="s">
        <v>4824</v>
      </c>
      <c r="C1329" s="129" t="s">
        <v>4823</v>
      </c>
      <c r="D1329" s="129" t="s">
        <v>4822</v>
      </c>
      <c r="E1329" s="133" t="str">
        <f t="shared" si="20"/>
        <v>さとう ひなた</v>
      </c>
      <c r="F1329" s="129" t="s">
        <v>944</v>
      </c>
      <c r="G1329" s="131">
        <v>40818</v>
      </c>
      <c r="H1329" s="129" t="s">
        <v>1051</v>
      </c>
      <c r="I1329" s="129" t="s">
        <v>1049</v>
      </c>
      <c r="J1329" s="129" t="s">
        <v>5757</v>
      </c>
    </row>
    <row r="1330" spans="1:10" x14ac:dyDescent="0.2">
      <c r="A1330" s="132" t="s">
        <v>4821</v>
      </c>
      <c r="C1330" s="129" t="s">
        <v>4820</v>
      </c>
      <c r="D1330" s="129" t="s">
        <v>4819</v>
      </c>
      <c r="E1330" s="133" t="str">
        <f t="shared" si="20"/>
        <v>なかむら ゆか</v>
      </c>
      <c r="F1330" s="129" t="s">
        <v>338</v>
      </c>
      <c r="G1330" s="131">
        <v>40896</v>
      </c>
      <c r="H1330" s="129" t="s">
        <v>892</v>
      </c>
      <c r="I1330" s="129" t="s">
        <v>1095</v>
      </c>
      <c r="J1330" s="129" t="s">
        <v>5757</v>
      </c>
    </row>
    <row r="1331" spans="1:10" x14ac:dyDescent="0.2">
      <c r="A1331" s="132" t="s">
        <v>4818</v>
      </c>
      <c r="C1331" s="129" t="s">
        <v>4817</v>
      </c>
      <c r="D1331" s="129" t="s">
        <v>4816</v>
      </c>
      <c r="E1331" s="133" t="str">
        <f t="shared" si="20"/>
        <v>きむら ひさき</v>
      </c>
      <c r="F1331" s="129" t="s">
        <v>449</v>
      </c>
      <c r="G1331" s="131">
        <v>39593</v>
      </c>
      <c r="H1331" s="129" t="s">
        <v>448</v>
      </c>
      <c r="I1331" s="129" t="s">
        <v>446</v>
      </c>
      <c r="J1331" s="129" t="s">
        <v>5757</v>
      </c>
    </row>
    <row r="1332" spans="1:10" x14ac:dyDescent="0.2">
      <c r="A1332" s="132" t="s">
        <v>4815</v>
      </c>
      <c r="C1332" s="129" t="s">
        <v>4814</v>
      </c>
      <c r="D1332" s="129" t="s">
        <v>4813</v>
      </c>
      <c r="E1332" s="133" t="str">
        <f t="shared" si="20"/>
        <v>いけだ かれん</v>
      </c>
      <c r="F1332" s="129" t="s">
        <v>338</v>
      </c>
      <c r="G1332" s="131">
        <v>40659</v>
      </c>
      <c r="H1332" s="129" t="s">
        <v>2268</v>
      </c>
      <c r="I1332" s="129" t="s">
        <v>2266</v>
      </c>
      <c r="J1332" s="129" t="s">
        <v>5757</v>
      </c>
    </row>
    <row r="1333" spans="1:10" x14ac:dyDescent="0.2">
      <c r="A1333" s="132" t="s">
        <v>4812</v>
      </c>
      <c r="C1333" s="129" t="s">
        <v>4811</v>
      </c>
      <c r="D1333" s="129" t="s">
        <v>4810</v>
      </c>
      <c r="E1333" s="133" t="str">
        <f t="shared" si="20"/>
        <v>あべ まな</v>
      </c>
      <c r="F1333" s="129" t="s">
        <v>150</v>
      </c>
      <c r="G1333" s="131">
        <v>38473</v>
      </c>
      <c r="H1333" s="129" t="s">
        <v>842</v>
      </c>
      <c r="I1333" s="129" t="s">
        <v>840</v>
      </c>
      <c r="J1333" s="129" t="s">
        <v>5757</v>
      </c>
    </row>
    <row r="1334" spans="1:10" x14ac:dyDescent="0.2">
      <c r="A1334" s="132" t="s">
        <v>4809</v>
      </c>
      <c r="C1334" s="129" t="s">
        <v>4808</v>
      </c>
      <c r="D1334" s="129" t="s">
        <v>4807</v>
      </c>
      <c r="E1334" s="133" t="str">
        <f t="shared" si="20"/>
        <v>とくたけ りおん</v>
      </c>
      <c r="F1334" s="129" t="s">
        <v>338</v>
      </c>
      <c r="G1334" s="131">
        <v>40711</v>
      </c>
      <c r="H1334" s="129" t="s">
        <v>1031</v>
      </c>
      <c r="I1334" s="129" t="s">
        <v>1029</v>
      </c>
      <c r="J1334" s="129" t="s">
        <v>5757</v>
      </c>
    </row>
    <row r="1335" spans="1:10" x14ac:dyDescent="0.2">
      <c r="A1335" s="132" t="s">
        <v>4806</v>
      </c>
      <c r="C1335" s="129" t="s">
        <v>4805</v>
      </c>
      <c r="D1335" s="129" t="s">
        <v>4804</v>
      </c>
      <c r="E1335" s="133" t="str">
        <f t="shared" si="20"/>
        <v>やぐち ゆりな</v>
      </c>
      <c r="F1335" s="129" t="s">
        <v>338</v>
      </c>
      <c r="G1335" s="131">
        <v>40681</v>
      </c>
      <c r="H1335" s="129" t="s">
        <v>2268</v>
      </c>
      <c r="I1335" s="129" t="s">
        <v>2266</v>
      </c>
      <c r="J1335" s="129" t="s">
        <v>5757</v>
      </c>
    </row>
    <row r="1336" spans="1:10" x14ac:dyDescent="0.2">
      <c r="A1336" s="132" t="s">
        <v>4803</v>
      </c>
      <c r="C1336" s="129" t="s">
        <v>4802</v>
      </c>
      <c r="D1336" s="129" t="s">
        <v>4801</v>
      </c>
      <c r="E1336" s="133" t="str">
        <f t="shared" si="20"/>
        <v>もとやま さわ</v>
      </c>
      <c r="F1336" s="129" t="s">
        <v>338</v>
      </c>
      <c r="G1336" s="131">
        <v>40680</v>
      </c>
      <c r="H1336" s="129" t="s">
        <v>1018</v>
      </c>
      <c r="I1336" s="129" t="s">
        <v>1016</v>
      </c>
      <c r="J1336" s="129" t="s">
        <v>5757</v>
      </c>
    </row>
    <row r="1337" spans="1:10" x14ac:dyDescent="0.2">
      <c r="A1337" s="132" t="s">
        <v>4800</v>
      </c>
      <c r="C1337" s="129" t="s">
        <v>4799</v>
      </c>
      <c r="D1337" s="129" t="s">
        <v>4798</v>
      </c>
      <c r="E1337" s="133" t="str">
        <f t="shared" si="20"/>
        <v>まつざわ れあ</v>
      </c>
      <c r="F1337" s="129" t="s">
        <v>338</v>
      </c>
      <c r="G1337" s="131">
        <v>40693</v>
      </c>
      <c r="H1337" s="129" t="s">
        <v>1634</v>
      </c>
      <c r="I1337" s="129" t="s">
        <v>1632</v>
      </c>
      <c r="J1337" s="129" t="s">
        <v>5757</v>
      </c>
    </row>
    <row r="1338" spans="1:10" x14ac:dyDescent="0.2">
      <c r="A1338" s="132" t="s">
        <v>4797</v>
      </c>
      <c r="C1338" s="129" t="s">
        <v>4796</v>
      </c>
      <c r="D1338" s="129" t="s">
        <v>4795</v>
      </c>
      <c r="E1338" s="133" t="str">
        <f t="shared" si="20"/>
        <v>やまざき かのん</v>
      </c>
      <c r="F1338" s="129" t="s">
        <v>449</v>
      </c>
      <c r="G1338" s="131">
        <v>39899</v>
      </c>
      <c r="H1338" s="129" t="s">
        <v>448</v>
      </c>
      <c r="I1338" s="129" t="s">
        <v>446</v>
      </c>
      <c r="J1338" s="129" t="s">
        <v>5757</v>
      </c>
    </row>
    <row r="1339" spans="1:10" x14ac:dyDescent="0.2">
      <c r="A1339" s="132" t="s">
        <v>4794</v>
      </c>
      <c r="C1339" s="129" t="s">
        <v>4793</v>
      </c>
      <c r="D1339" s="129" t="s">
        <v>4792</v>
      </c>
      <c r="E1339" s="133" t="str">
        <f t="shared" si="20"/>
        <v>さいとう はな</v>
      </c>
      <c r="F1339" s="129" t="s">
        <v>150</v>
      </c>
      <c r="G1339" s="131">
        <v>38768</v>
      </c>
      <c r="H1339" s="129" t="s">
        <v>814</v>
      </c>
      <c r="I1339" s="129" t="s">
        <v>812</v>
      </c>
      <c r="J1339" s="129" t="s">
        <v>5757</v>
      </c>
    </row>
    <row r="1340" spans="1:10" x14ac:dyDescent="0.2">
      <c r="A1340" s="132" t="s">
        <v>4791</v>
      </c>
      <c r="C1340" s="129" t="s">
        <v>4790</v>
      </c>
      <c r="D1340" s="129" t="s">
        <v>4789</v>
      </c>
      <c r="E1340" s="133" t="str">
        <f t="shared" si="20"/>
        <v>こばやし ゆめ</v>
      </c>
      <c r="F1340" s="129" t="s">
        <v>138</v>
      </c>
      <c r="G1340" s="131">
        <v>40787</v>
      </c>
      <c r="H1340" s="129" t="s">
        <v>1446</v>
      </c>
      <c r="I1340" s="129" t="s">
        <v>1446</v>
      </c>
      <c r="J1340" s="129" t="s">
        <v>5757</v>
      </c>
    </row>
    <row r="1341" spans="1:10" x14ac:dyDescent="0.2">
      <c r="A1341" s="132" t="s">
        <v>4788</v>
      </c>
      <c r="C1341" s="129" t="s">
        <v>4787</v>
      </c>
      <c r="D1341" s="129" t="s">
        <v>4786</v>
      </c>
      <c r="E1341" s="133" t="str">
        <f t="shared" si="20"/>
        <v>かたやま りほ</v>
      </c>
      <c r="F1341" s="129" t="s">
        <v>338</v>
      </c>
      <c r="G1341" s="131">
        <v>40898</v>
      </c>
      <c r="H1341" s="129" t="s">
        <v>2310</v>
      </c>
      <c r="I1341" s="129" t="s">
        <v>2308</v>
      </c>
      <c r="J1341" s="129" t="s">
        <v>5757</v>
      </c>
    </row>
    <row r="1342" spans="1:10" x14ac:dyDescent="0.2">
      <c r="A1342" s="132" t="s">
        <v>4785</v>
      </c>
      <c r="C1342" s="129" t="s">
        <v>4784</v>
      </c>
      <c r="D1342" s="129" t="s">
        <v>4783</v>
      </c>
      <c r="E1342" s="133" t="str">
        <f t="shared" si="20"/>
        <v>えぐち りんか</v>
      </c>
      <c r="F1342" s="129" t="s">
        <v>338</v>
      </c>
      <c r="G1342" s="131">
        <v>40785</v>
      </c>
      <c r="H1342" s="129" t="s">
        <v>1723</v>
      </c>
      <c r="I1342" s="129" t="s">
        <v>1721</v>
      </c>
      <c r="J1342" s="129" t="s">
        <v>5757</v>
      </c>
    </row>
    <row r="1343" spans="1:10" x14ac:dyDescent="0.2">
      <c r="A1343" s="132" t="s">
        <v>4782</v>
      </c>
      <c r="C1343" s="129" t="s">
        <v>4781</v>
      </c>
      <c r="D1343" s="129" t="s">
        <v>4780</v>
      </c>
      <c r="E1343" s="133" t="str">
        <f t="shared" si="20"/>
        <v>よもぎはた つむぎ</v>
      </c>
      <c r="F1343" s="129" t="s">
        <v>429</v>
      </c>
      <c r="G1343" s="131">
        <v>40429</v>
      </c>
      <c r="H1343" s="129" t="s">
        <v>1078</v>
      </c>
      <c r="I1343" s="129" t="s">
        <v>1076</v>
      </c>
      <c r="J1343" s="129" t="s">
        <v>5757</v>
      </c>
    </row>
    <row r="1344" spans="1:10" x14ac:dyDescent="0.2">
      <c r="A1344" s="132" t="s">
        <v>4779</v>
      </c>
      <c r="C1344" s="129" t="s">
        <v>4778</v>
      </c>
      <c r="D1344" s="129" t="s">
        <v>4777</v>
      </c>
      <c r="E1344" s="133" t="str">
        <f t="shared" si="20"/>
        <v>ゆざわ みづき</v>
      </c>
      <c r="F1344" s="129" t="s">
        <v>429</v>
      </c>
      <c r="G1344" s="131">
        <v>40861</v>
      </c>
      <c r="H1344" s="129" t="s">
        <v>1078</v>
      </c>
      <c r="I1344" s="129" t="s">
        <v>1076</v>
      </c>
      <c r="J1344" s="129" t="s">
        <v>5757</v>
      </c>
    </row>
    <row r="1345" spans="1:10" x14ac:dyDescent="0.2">
      <c r="A1345" s="132" t="s">
        <v>4776</v>
      </c>
      <c r="C1345" s="129" t="s">
        <v>4775</v>
      </c>
      <c r="D1345" s="129" t="s">
        <v>4774</v>
      </c>
      <c r="E1345" s="133" t="str">
        <f t="shared" si="20"/>
        <v>いわしみず せいな</v>
      </c>
      <c r="F1345" s="129" t="s">
        <v>429</v>
      </c>
      <c r="G1345" s="131">
        <v>40582</v>
      </c>
      <c r="H1345" s="129" t="s">
        <v>1078</v>
      </c>
      <c r="I1345" s="129" t="s">
        <v>1076</v>
      </c>
      <c r="J1345" s="129" t="s">
        <v>5757</v>
      </c>
    </row>
    <row r="1346" spans="1:10" x14ac:dyDescent="0.2">
      <c r="A1346" s="132" t="s">
        <v>4773</v>
      </c>
      <c r="C1346" s="129" t="s">
        <v>4772</v>
      </c>
      <c r="D1346" s="129" t="s">
        <v>4770</v>
      </c>
      <c r="E1346" s="133" t="str">
        <f t="shared" ref="E1346:E1409" si="21">PHONETIC(D1346)</f>
        <v>ふくい せいな</v>
      </c>
      <c r="F1346" s="129" t="s">
        <v>429</v>
      </c>
      <c r="G1346" s="131">
        <v>40950</v>
      </c>
      <c r="H1346" s="129" t="s">
        <v>4771</v>
      </c>
      <c r="I1346" s="129" t="s">
        <v>4769</v>
      </c>
      <c r="J1346" s="129" t="s">
        <v>5757</v>
      </c>
    </row>
    <row r="1347" spans="1:10" x14ac:dyDescent="0.2">
      <c r="A1347" s="132" t="s">
        <v>4768</v>
      </c>
      <c r="B1347" s="132" t="s">
        <v>4767</v>
      </c>
      <c r="C1347" s="129" t="s">
        <v>4766</v>
      </c>
      <c r="D1347" s="129" t="s">
        <v>4765</v>
      </c>
      <c r="E1347" s="133" t="str">
        <f t="shared" si="21"/>
        <v>こかい みゆ</v>
      </c>
      <c r="F1347" s="129" t="s">
        <v>132</v>
      </c>
      <c r="G1347" s="131">
        <v>39869</v>
      </c>
      <c r="H1347" s="129" t="s">
        <v>2040</v>
      </c>
      <c r="I1347" s="129" t="s">
        <v>2038</v>
      </c>
      <c r="J1347" s="129" t="s">
        <v>5757</v>
      </c>
    </row>
    <row r="1348" spans="1:10" x14ac:dyDescent="0.2">
      <c r="A1348" s="132" t="s">
        <v>4764</v>
      </c>
      <c r="C1348" s="129" t="s">
        <v>4763</v>
      </c>
      <c r="D1348" s="129" t="s">
        <v>4761</v>
      </c>
      <c r="E1348" s="133" t="str">
        <f t="shared" si="21"/>
        <v>やまや すずか</v>
      </c>
      <c r="F1348" s="129" t="s">
        <v>429</v>
      </c>
      <c r="G1348" s="131">
        <v>40744</v>
      </c>
      <c r="H1348" s="129" t="s">
        <v>4762</v>
      </c>
      <c r="I1348" s="129" t="s">
        <v>4760</v>
      </c>
      <c r="J1348" s="129" t="s">
        <v>5757</v>
      </c>
    </row>
    <row r="1349" spans="1:10" x14ac:dyDescent="0.2">
      <c r="A1349" s="132" t="s">
        <v>4759</v>
      </c>
      <c r="C1349" s="129" t="s">
        <v>4758</v>
      </c>
      <c r="D1349" s="129" t="s">
        <v>4757</v>
      </c>
      <c r="E1349" s="133" t="str">
        <f t="shared" si="21"/>
        <v>ふくもと りこ</v>
      </c>
      <c r="F1349" s="129" t="s">
        <v>150</v>
      </c>
      <c r="G1349" s="131">
        <v>38685</v>
      </c>
      <c r="H1349" s="129" t="s">
        <v>986</v>
      </c>
      <c r="I1349" s="129" t="s">
        <v>984</v>
      </c>
      <c r="J1349" s="129" t="s">
        <v>5757</v>
      </c>
    </row>
    <row r="1350" spans="1:10" x14ac:dyDescent="0.2">
      <c r="A1350" s="132" t="s">
        <v>4756</v>
      </c>
      <c r="C1350" s="129" t="s">
        <v>4755</v>
      </c>
      <c r="D1350" s="129" t="s">
        <v>4754</v>
      </c>
      <c r="E1350" s="133" t="str">
        <f t="shared" si="21"/>
        <v>いしはら りこ</v>
      </c>
      <c r="F1350" s="129" t="s">
        <v>150</v>
      </c>
      <c r="G1350" s="131">
        <v>38593</v>
      </c>
      <c r="H1350" s="129" t="s">
        <v>1001</v>
      </c>
      <c r="I1350" s="129" t="s">
        <v>999</v>
      </c>
      <c r="J1350" s="129" t="s">
        <v>5757</v>
      </c>
    </row>
    <row r="1351" spans="1:10" x14ac:dyDescent="0.2">
      <c r="A1351" s="132" t="s">
        <v>4753</v>
      </c>
      <c r="C1351" s="129" t="s">
        <v>4752</v>
      </c>
      <c r="D1351" s="129" t="s">
        <v>4751</v>
      </c>
      <c r="E1351" s="133" t="str">
        <f t="shared" si="21"/>
        <v>すずき ゆづな</v>
      </c>
      <c r="F1351" s="129" t="s">
        <v>1037</v>
      </c>
      <c r="G1351" s="131">
        <v>40973</v>
      </c>
      <c r="H1351" s="129" t="s">
        <v>2356</v>
      </c>
      <c r="I1351" s="129" t="s">
        <v>2354</v>
      </c>
      <c r="J1351" s="129" t="s">
        <v>5757</v>
      </c>
    </row>
    <row r="1352" spans="1:10" x14ac:dyDescent="0.2">
      <c r="A1352" s="132" t="s">
        <v>4750</v>
      </c>
      <c r="C1352" s="129" t="s">
        <v>4749</v>
      </c>
      <c r="D1352" s="129" t="s">
        <v>4748</v>
      </c>
      <c r="E1352" s="133" t="str">
        <f t="shared" si="21"/>
        <v>まつもと あまり</v>
      </c>
      <c r="F1352" s="129" t="s">
        <v>449</v>
      </c>
      <c r="G1352" s="131">
        <v>39690</v>
      </c>
      <c r="H1352" s="129" t="s">
        <v>448</v>
      </c>
      <c r="I1352" s="129" t="s">
        <v>446</v>
      </c>
      <c r="J1352" s="129" t="s">
        <v>5757</v>
      </c>
    </row>
    <row r="1353" spans="1:10" x14ac:dyDescent="0.2">
      <c r="A1353" s="132" t="s">
        <v>4747</v>
      </c>
      <c r="C1353" s="129" t="s">
        <v>4746</v>
      </c>
      <c r="D1353" s="129" t="s">
        <v>4745</v>
      </c>
      <c r="E1353" s="133" t="str">
        <f t="shared" si="21"/>
        <v>かわぐち みれい</v>
      </c>
      <c r="F1353" s="129" t="s">
        <v>449</v>
      </c>
      <c r="G1353" s="131">
        <v>39776</v>
      </c>
      <c r="H1353" s="129" t="s">
        <v>4237</v>
      </c>
      <c r="I1353" s="129" t="s">
        <v>4235</v>
      </c>
      <c r="J1353" s="129" t="s">
        <v>5757</v>
      </c>
    </row>
    <row r="1354" spans="1:10" x14ac:dyDescent="0.2">
      <c r="A1354" s="132" t="s">
        <v>4744</v>
      </c>
      <c r="C1354" s="129" t="s">
        <v>4743</v>
      </c>
      <c r="D1354" s="129" t="s">
        <v>4742</v>
      </c>
      <c r="E1354" s="133" t="str">
        <f t="shared" si="21"/>
        <v>なかやま ゆら</v>
      </c>
      <c r="F1354" s="129" t="s">
        <v>449</v>
      </c>
      <c r="G1354" s="131">
        <v>39718</v>
      </c>
      <c r="H1354" s="129" t="s">
        <v>4237</v>
      </c>
      <c r="I1354" s="129" t="s">
        <v>4235</v>
      </c>
      <c r="J1354" s="129" t="s">
        <v>5757</v>
      </c>
    </row>
    <row r="1355" spans="1:10" x14ac:dyDescent="0.2">
      <c r="A1355" s="132" t="s">
        <v>4741</v>
      </c>
      <c r="C1355" s="129" t="s">
        <v>4740</v>
      </c>
      <c r="D1355" s="129" t="s">
        <v>4739</v>
      </c>
      <c r="E1355" s="133" t="str">
        <f t="shared" si="21"/>
        <v>とよだ めぐみ</v>
      </c>
      <c r="F1355" s="129" t="s">
        <v>449</v>
      </c>
      <c r="G1355" s="131">
        <v>39674</v>
      </c>
      <c r="H1355" s="129" t="s">
        <v>4237</v>
      </c>
      <c r="I1355" s="129" t="s">
        <v>4235</v>
      </c>
      <c r="J1355" s="129" t="s">
        <v>5757</v>
      </c>
    </row>
    <row r="1356" spans="1:10" x14ac:dyDescent="0.2">
      <c r="A1356" s="132" t="s">
        <v>4738</v>
      </c>
      <c r="C1356" s="129" t="s">
        <v>4737</v>
      </c>
      <c r="D1356" s="129" t="s">
        <v>4736</v>
      </c>
      <c r="E1356" s="133" t="str">
        <f t="shared" si="21"/>
        <v>おおはし はな</v>
      </c>
      <c r="F1356" s="129" t="s">
        <v>150</v>
      </c>
      <c r="G1356" s="131">
        <v>38489</v>
      </c>
      <c r="H1356" s="129" t="s">
        <v>969</v>
      </c>
      <c r="I1356" s="129" t="s">
        <v>967</v>
      </c>
      <c r="J1356" s="129" t="s">
        <v>5757</v>
      </c>
    </row>
    <row r="1357" spans="1:10" x14ac:dyDescent="0.2">
      <c r="A1357" s="132" t="s">
        <v>4735</v>
      </c>
      <c r="C1357" s="129" t="s">
        <v>4734</v>
      </c>
      <c r="D1357" s="129" t="s">
        <v>4733</v>
      </c>
      <c r="E1357" s="133" t="str">
        <f t="shared" si="21"/>
        <v>やまぐち まお</v>
      </c>
      <c r="F1357" s="129" t="s">
        <v>150</v>
      </c>
      <c r="G1357" s="131">
        <v>38715</v>
      </c>
      <c r="H1357" s="129" t="s">
        <v>1639</v>
      </c>
      <c r="I1357" s="129" t="s">
        <v>1637</v>
      </c>
      <c r="J1357" s="129" t="s">
        <v>5757</v>
      </c>
    </row>
    <row r="1358" spans="1:10" x14ac:dyDescent="0.2">
      <c r="A1358" s="132" t="s">
        <v>4732</v>
      </c>
      <c r="C1358" s="129" t="s">
        <v>4731</v>
      </c>
      <c r="D1358" s="129" t="s">
        <v>4730</v>
      </c>
      <c r="E1358" s="133" t="str">
        <f t="shared" si="21"/>
        <v>さいとう らい</v>
      </c>
      <c r="F1358" s="129" t="s">
        <v>150</v>
      </c>
      <c r="G1358" s="131">
        <v>38321</v>
      </c>
      <c r="H1358" s="129" t="s">
        <v>814</v>
      </c>
      <c r="I1358" s="129" t="s">
        <v>812</v>
      </c>
      <c r="J1358" s="129" t="s">
        <v>5757</v>
      </c>
    </row>
    <row r="1359" spans="1:10" x14ac:dyDescent="0.2">
      <c r="A1359" s="132" t="s">
        <v>4729</v>
      </c>
      <c r="C1359" s="129" t="s">
        <v>4728</v>
      </c>
      <c r="D1359" s="129" t="s">
        <v>4727</v>
      </c>
      <c r="E1359" s="133" t="str">
        <f t="shared" si="21"/>
        <v>たかはし みう</v>
      </c>
      <c r="F1359" s="129" t="s">
        <v>150</v>
      </c>
      <c r="G1359" s="131">
        <v>38464</v>
      </c>
      <c r="H1359" s="129" t="s">
        <v>875</v>
      </c>
      <c r="I1359" s="129" t="s">
        <v>878</v>
      </c>
      <c r="J1359" s="129" t="s">
        <v>5757</v>
      </c>
    </row>
    <row r="1360" spans="1:10" x14ac:dyDescent="0.2">
      <c r="A1360" s="132" t="s">
        <v>4726</v>
      </c>
      <c r="C1360" s="129" t="s">
        <v>4725</v>
      </c>
      <c r="D1360" s="129" t="s">
        <v>4724</v>
      </c>
      <c r="E1360" s="133" t="str">
        <f t="shared" si="21"/>
        <v>あきば るりか</v>
      </c>
      <c r="F1360" s="129" t="s">
        <v>150</v>
      </c>
      <c r="G1360" s="131">
        <v>37054</v>
      </c>
      <c r="H1360" s="129" t="s">
        <v>286</v>
      </c>
      <c r="I1360" s="129" t="s">
        <v>284</v>
      </c>
      <c r="J1360" s="129" t="s">
        <v>5757</v>
      </c>
    </row>
    <row r="1361" spans="1:10" x14ac:dyDescent="0.2">
      <c r="A1361" s="132" t="s">
        <v>4723</v>
      </c>
      <c r="C1361" s="129" t="s">
        <v>4722</v>
      </c>
      <c r="D1361" s="129" t="s">
        <v>4720</v>
      </c>
      <c r="E1361" s="133" t="str">
        <f t="shared" si="21"/>
        <v>ながた しゅり</v>
      </c>
      <c r="F1361" s="129" t="s">
        <v>144</v>
      </c>
      <c r="G1361" s="131">
        <v>40753</v>
      </c>
      <c r="H1361" s="129" t="s">
        <v>4721</v>
      </c>
      <c r="I1361" s="129" t="s">
        <v>4719</v>
      </c>
      <c r="J1361" s="129" t="s">
        <v>5757</v>
      </c>
    </row>
    <row r="1362" spans="1:10" x14ac:dyDescent="0.2">
      <c r="A1362" s="132" t="s">
        <v>4718</v>
      </c>
      <c r="C1362" s="129" t="s">
        <v>4717</v>
      </c>
      <c r="D1362" s="129" t="s">
        <v>4715</v>
      </c>
      <c r="E1362" s="133" t="str">
        <f t="shared" si="21"/>
        <v>たけだ まゆみ</v>
      </c>
      <c r="F1362" s="129" t="s">
        <v>144</v>
      </c>
      <c r="G1362" s="131">
        <v>40904</v>
      </c>
      <c r="H1362" s="129" t="s">
        <v>4716</v>
      </c>
      <c r="I1362" s="129" t="s">
        <v>4714</v>
      </c>
      <c r="J1362" s="129" t="s">
        <v>5757</v>
      </c>
    </row>
    <row r="1363" spans="1:10" x14ac:dyDescent="0.2">
      <c r="A1363" s="132" t="s">
        <v>4713</v>
      </c>
      <c r="C1363" s="129" t="s">
        <v>4712</v>
      </c>
      <c r="D1363" s="129" t="s">
        <v>4711</v>
      </c>
      <c r="E1363" s="133" t="str">
        <f t="shared" si="21"/>
        <v>よしい みう</v>
      </c>
      <c r="F1363" s="129" t="s">
        <v>150</v>
      </c>
      <c r="G1363" s="131">
        <v>38215</v>
      </c>
      <c r="H1363" s="129" t="s">
        <v>286</v>
      </c>
      <c r="I1363" s="129" t="s">
        <v>284</v>
      </c>
      <c r="J1363" s="129" t="s">
        <v>5757</v>
      </c>
    </row>
    <row r="1364" spans="1:10" x14ac:dyDescent="0.2">
      <c r="A1364" s="132" t="s">
        <v>4710</v>
      </c>
      <c r="C1364" s="129" t="s">
        <v>4709</v>
      </c>
      <c r="D1364" s="129" t="s">
        <v>4708</v>
      </c>
      <c r="E1364" s="133" t="str">
        <f t="shared" si="21"/>
        <v>はまがしら とわ</v>
      </c>
      <c r="F1364" s="129" t="s">
        <v>138</v>
      </c>
      <c r="G1364" s="131">
        <v>40639</v>
      </c>
      <c r="H1364" s="129" t="s">
        <v>710</v>
      </c>
      <c r="I1364" s="129" t="s">
        <v>4707</v>
      </c>
      <c r="J1364" s="129" t="s">
        <v>5757</v>
      </c>
    </row>
    <row r="1365" spans="1:10" x14ac:dyDescent="0.2">
      <c r="A1365" s="132" t="s">
        <v>4706</v>
      </c>
      <c r="C1365" s="129" t="s">
        <v>4705</v>
      </c>
      <c r="D1365" s="129" t="s">
        <v>4704</v>
      </c>
      <c r="E1365" s="133" t="str">
        <f t="shared" si="21"/>
        <v>おくざき かの</v>
      </c>
      <c r="F1365" s="129" t="s">
        <v>245</v>
      </c>
      <c r="G1365" s="131">
        <v>39591</v>
      </c>
      <c r="H1365" s="129" t="s">
        <v>693</v>
      </c>
      <c r="I1365" s="129" t="s">
        <v>691</v>
      </c>
      <c r="J1365" s="129" t="s">
        <v>5757</v>
      </c>
    </row>
    <row r="1366" spans="1:10" x14ac:dyDescent="0.2">
      <c r="A1366" s="132" t="s">
        <v>4703</v>
      </c>
      <c r="C1366" s="129" t="s">
        <v>4702</v>
      </c>
      <c r="D1366" s="129" t="s">
        <v>4701</v>
      </c>
      <c r="E1366" s="133" t="str">
        <f t="shared" si="21"/>
        <v>おおき つぐみ</v>
      </c>
      <c r="F1366" s="129" t="s">
        <v>222</v>
      </c>
      <c r="G1366" s="131">
        <v>40302</v>
      </c>
      <c r="H1366" s="129" t="s">
        <v>933</v>
      </c>
      <c r="I1366" s="129" t="s">
        <v>931</v>
      </c>
      <c r="J1366" s="129" t="s">
        <v>5757</v>
      </c>
    </row>
    <row r="1367" spans="1:10" x14ac:dyDescent="0.2">
      <c r="A1367" s="132" t="s">
        <v>4700</v>
      </c>
      <c r="C1367" s="129" t="s">
        <v>4699</v>
      </c>
      <c r="D1367" s="129" t="s">
        <v>4698</v>
      </c>
      <c r="E1367" s="133" t="str">
        <f t="shared" si="21"/>
        <v>いわさ わかな</v>
      </c>
      <c r="F1367" s="129" t="s">
        <v>138</v>
      </c>
      <c r="G1367" s="131">
        <v>40921</v>
      </c>
      <c r="H1367" s="129" t="s">
        <v>688</v>
      </c>
      <c r="I1367" s="129" t="s">
        <v>686</v>
      </c>
      <c r="J1367" s="129" t="s">
        <v>5757</v>
      </c>
    </row>
    <row r="1368" spans="1:10" x14ac:dyDescent="0.2">
      <c r="A1368" s="132" t="s">
        <v>4697</v>
      </c>
      <c r="C1368" s="129" t="s">
        <v>4696</v>
      </c>
      <c r="D1368" s="129" t="s">
        <v>4695</v>
      </c>
      <c r="E1368" s="133" t="str">
        <f t="shared" si="21"/>
        <v>ちかおか あみ</v>
      </c>
      <c r="F1368" s="129" t="s">
        <v>542</v>
      </c>
      <c r="G1368" s="131">
        <v>40938</v>
      </c>
      <c r="H1368" s="129" t="s">
        <v>541</v>
      </c>
      <c r="I1368" s="129" t="s">
        <v>539</v>
      </c>
      <c r="J1368" s="129" t="s">
        <v>5757</v>
      </c>
    </row>
    <row r="1369" spans="1:10" x14ac:dyDescent="0.2">
      <c r="A1369" s="132" t="s">
        <v>4694</v>
      </c>
      <c r="C1369" s="129" t="s">
        <v>4693</v>
      </c>
      <c r="D1369" s="129" t="s">
        <v>4692</v>
      </c>
      <c r="E1369" s="133" t="str">
        <f t="shared" si="21"/>
        <v>やまだ ゆら</v>
      </c>
      <c r="F1369" s="129" t="s">
        <v>338</v>
      </c>
      <c r="G1369" s="131">
        <v>40866</v>
      </c>
      <c r="H1369" s="129" t="s">
        <v>892</v>
      </c>
      <c r="I1369" s="129" t="s">
        <v>890</v>
      </c>
      <c r="J1369" s="129" t="s">
        <v>5757</v>
      </c>
    </row>
    <row r="1370" spans="1:10" x14ac:dyDescent="0.2">
      <c r="A1370" s="132" t="s">
        <v>4691</v>
      </c>
      <c r="C1370" s="129" t="s">
        <v>4690</v>
      </c>
      <c r="D1370" s="129" t="s">
        <v>4688</v>
      </c>
      <c r="E1370" s="133" t="str">
        <f t="shared" si="21"/>
        <v>いのくち さき</v>
      </c>
      <c r="F1370" s="129" t="s">
        <v>301</v>
      </c>
      <c r="G1370" s="131">
        <v>40781</v>
      </c>
      <c r="H1370" s="129" t="s">
        <v>4689</v>
      </c>
      <c r="I1370" s="129" t="s">
        <v>4687</v>
      </c>
      <c r="J1370" s="129" t="s">
        <v>5757</v>
      </c>
    </row>
    <row r="1371" spans="1:10" x14ac:dyDescent="0.2">
      <c r="A1371" s="132" t="s">
        <v>4686</v>
      </c>
      <c r="C1371" s="129" t="s">
        <v>4685</v>
      </c>
      <c r="D1371" s="129" t="s">
        <v>4684</v>
      </c>
      <c r="E1371" s="133" t="str">
        <f t="shared" si="21"/>
        <v>とくだ ゆめる</v>
      </c>
      <c r="F1371" s="129" t="s">
        <v>232</v>
      </c>
      <c r="G1371" s="131">
        <v>39697</v>
      </c>
      <c r="H1371" s="129" t="s">
        <v>386</v>
      </c>
      <c r="I1371" s="129" t="s">
        <v>4683</v>
      </c>
      <c r="J1371" s="129" t="s">
        <v>5757</v>
      </c>
    </row>
    <row r="1372" spans="1:10" x14ac:dyDescent="0.2">
      <c r="A1372" s="132" t="s">
        <v>4682</v>
      </c>
      <c r="C1372" s="129" t="s">
        <v>4681</v>
      </c>
      <c r="D1372" s="129" t="s">
        <v>4679</v>
      </c>
      <c r="E1372" s="133" t="str">
        <f t="shared" si="21"/>
        <v>はだ くるみ</v>
      </c>
      <c r="F1372" s="129" t="s">
        <v>138</v>
      </c>
      <c r="G1372" s="131">
        <v>40828</v>
      </c>
      <c r="H1372" s="129" t="s">
        <v>4680</v>
      </c>
      <c r="I1372" s="129" t="s">
        <v>4678</v>
      </c>
      <c r="J1372" s="129" t="s">
        <v>5757</v>
      </c>
    </row>
    <row r="1373" spans="1:10" x14ac:dyDescent="0.2">
      <c r="A1373" s="132" t="s">
        <v>4677</v>
      </c>
      <c r="C1373" s="129" t="s">
        <v>4676</v>
      </c>
      <c r="D1373" s="129" t="s">
        <v>4675</v>
      </c>
      <c r="E1373" s="133" t="str">
        <f t="shared" si="21"/>
        <v>かわべ そら</v>
      </c>
      <c r="F1373" s="129" t="s">
        <v>138</v>
      </c>
      <c r="G1373" s="131">
        <v>40757</v>
      </c>
      <c r="H1373" s="129" t="s">
        <v>547</v>
      </c>
      <c r="I1373" s="129" t="s">
        <v>545</v>
      </c>
      <c r="J1373" s="129" t="s">
        <v>5757</v>
      </c>
    </row>
    <row r="1374" spans="1:10" x14ac:dyDescent="0.2">
      <c r="A1374" s="132" t="s">
        <v>4674</v>
      </c>
      <c r="C1374" s="129" t="s">
        <v>4673</v>
      </c>
      <c r="D1374" s="129" t="s">
        <v>4672</v>
      </c>
      <c r="E1374" s="133" t="str">
        <f t="shared" si="21"/>
        <v>いがらし ももか</v>
      </c>
      <c r="F1374" s="129" t="s">
        <v>132</v>
      </c>
      <c r="G1374" s="131">
        <v>40642</v>
      </c>
      <c r="H1374" s="129" t="s">
        <v>4640</v>
      </c>
      <c r="I1374" s="129" t="s">
        <v>4638</v>
      </c>
      <c r="J1374" s="129" t="s">
        <v>5757</v>
      </c>
    </row>
    <row r="1375" spans="1:10" x14ac:dyDescent="0.2">
      <c r="A1375" s="132" t="s">
        <v>4671</v>
      </c>
      <c r="C1375" s="129" t="s">
        <v>4670</v>
      </c>
      <c r="D1375" s="129" t="s">
        <v>4669</v>
      </c>
      <c r="E1375" s="133" t="str">
        <f t="shared" si="21"/>
        <v>ふじた ゆき</v>
      </c>
      <c r="F1375" s="129" t="s">
        <v>245</v>
      </c>
      <c r="G1375" s="131">
        <v>39593</v>
      </c>
      <c r="H1375" s="129" t="s">
        <v>693</v>
      </c>
      <c r="I1375" s="129" t="s">
        <v>691</v>
      </c>
      <c r="J1375" s="129" t="s">
        <v>5757</v>
      </c>
    </row>
    <row r="1376" spans="1:10" x14ac:dyDescent="0.2">
      <c r="A1376" s="132" t="s">
        <v>4668</v>
      </c>
      <c r="C1376" s="129" t="s">
        <v>4667</v>
      </c>
      <c r="D1376" s="129" t="s">
        <v>4666</v>
      </c>
      <c r="E1376" s="133" t="str">
        <f t="shared" si="21"/>
        <v>かまた まお</v>
      </c>
      <c r="F1376" s="129" t="s">
        <v>245</v>
      </c>
      <c r="G1376" s="131">
        <v>39573</v>
      </c>
      <c r="H1376" s="129" t="s">
        <v>693</v>
      </c>
      <c r="I1376" s="129" t="s">
        <v>691</v>
      </c>
      <c r="J1376" s="129" t="s">
        <v>5757</v>
      </c>
    </row>
    <row r="1377" spans="1:10" x14ac:dyDescent="0.2">
      <c r="A1377" s="132" t="s">
        <v>4665</v>
      </c>
      <c r="C1377" s="129" t="s">
        <v>4664</v>
      </c>
      <c r="D1377" s="129" t="s">
        <v>4663</v>
      </c>
      <c r="E1377" s="133" t="str">
        <f t="shared" si="21"/>
        <v>わたなべ みな</v>
      </c>
      <c r="F1377" s="129" t="s">
        <v>245</v>
      </c>
      <c r="G1377" s="131">
        <v>39752</v>
      </c>
      <c r="H1377" s="129" t="s">
        <v>693</v>
      </c>
      <c r="I1377" s="129" t="s">
        <v>1491</v>
      </c>
      <c r="J1377" s="129" t="s">
        <v>5757</v>
      </c>
    </row>
    <row r="1378" spans="1:10" x14ac:dyDescent="0.2">
      <c r="A1378" s="132" t="s">
        <v>4662</v>
      </c>
      <c r="C1378" s="129" t="s">
        <v>4661</v>
      </c>
      <c r="D1378" s="129" t="s">
        <v>4660</v>
      </c>
      <c r="E1378" s="133" t="str">
        <f t="shared" si="21"/>
        <v>はやし ひなこ</v>
      </c>
      <c r="F1378" s="129" t="s">
        <v>245</v>
      </c>
      <c r="G1378" s="131">
        <v>39753</v>
      </c>
      <c r="H1378" s="129" t="s">
        <v>693</v>
      </c>
      <c r="I1378" s="129" t="s">
        <v>1491</v>
      </c>
      <c r="J1378" s="129" t="s">
        <v>5757</v>
      </c>
    </row>
    <row r="1379" spans="1:10" x14ac:dyDescent="0.2">
      <c r="A1379" s="132" t="s">
        <v>4659</v>
      </c>
      <c r="C1379" s="129" t="s">
        <v>4658</v>
      </c>
      <c r="D1379" s="129" t="s">
        <v>4657</v>
      </c>
      <c r="E1379" s="133" t="str">
        <f t="shared" si="21"/>
        <v>さかもと おうか</v>
      </c>
      <c r="F1379" s="129" t="s">
        <v>301</v>
      </c>
      <c r="G1379" s="131">
        <v>40645</v>
      </c>
      <c r="H1379" s="129" t="s">
        <v>800</v>
      </c>
      <c r="I1379" s="129" t="s">
        <v>798</v>
      </c>
      <c r="J1379" s="129" t="s">
        <v>5757</v>
      </c>
    </row>
    <row r="1380" spans="1:10" x14ac:dyDescent="0.2">
      <c r="A1380" s="132" t="s">
        <v>4656</v>
      </c>
      <c r="C1380" s="129" t="s">
        <v>4655</v>
      </c>
      <c r="D1380" s="129" t="s">
        <v>4654</v>
      </c>
      <c r="E1380" s="133" t="str">
        <f t="shared" si="21"/>
        <v>たかはし あきな</v>
      </c>
      <c r="F1380" s="129" t="s">
        <v>132</v>
      </c>
      <c r="G1380" s="131">
        <v>40687</v>
      </c>
      <c r="H1380" s="129" t="s">
        <v>606</v>
      </c>
      <c r="I1380" s="129" t="s">
        <v>604</v>
      </c>
      <c r="J1380" s="129" t="s">
        <v>5757</v>
      </c>
    </row>
    <row r="1381" spans="1:10" x14ac:dyDescent="0.2">
      <c r="A1381" s="132" t="s">
        <v>4653</v>
      </c>
      <c r="C1381" s="129" t="s">
        <v>4652</v>
      </c>
      <c r="D1381" s="129" t="s">
        <v>4650</v>
      </c>
      <c r="E1381" s="133" t="str">
        <f t="shared" si="21"/>
        <v>おおぬま みゆ</v>
      </c>
      <c r="F1381" s="129" t="s">
        <v>138</v>
      </c>
      <c r="G1381" s="131">
        <v>40777</v>
      </c>
      <c r="H1381" s="129" t="s">
        <v>4651</v>
      </c>
      <c r="I1381" s="129" t="s">
        <v>4649</v>
      </c>
      <c r="J1381" s="129" t="s">
        <v>5757</v>
      </c>
    </row>
    <row r="1382" spans="1:10" x14ac:dyDescent="0.2">
      <c r="A1382" s="132" t="s">
        <v>4648</v>
      </c>
      <c r="C1382" s="129" t="s">
        <v>4647</v>
      </c>
      <c r="D1382" s="129" t="s">
        <v>4646</v>
      </c>
      <c r="E1382" s="133" t="str">
        <f t="shared" si="21"/>
        <v>たかはし ゆみな</v>
      </c>
      <c r="F1382" s="129" t="s">
        <v>138</v>
      </c>
      <c r="G1382" s="131">
        <v>40806</v>
      </c>
      <c r="H1382" s="129" t="s">
        <v>675</v>
      </c>
      <c r="I1382" s="129" t="s">
        <v>673</v>
      </c>
      <c r="J1382" s="129" t="s">
        <v>5757</v>
      </c>
    </row>
    <row r="1383" spans="1:10" x14ac:dyDescent="0.2">
      <c r="A1383" s="132" t="s">
        <v>4645</v>
      </c>
      <c r="C1383" s="129" t="s">
        <v>4644</v>
      </c>
      <c r="D1383" s="129" t="s">
        <v>4643</v>
      </c>
      <c r="E1383" s="133" t="str">
        <f t="shared" si="21"/>
        <v>ちば くるる</v>
      </c>
      <c r="F1383" s="129" t="s">
        <v>138</v>
      </c>
      <c r="G1383" s="131">
        <v>40897</v>
      </c>
      <c r="H1383" s="129" t="s">
        <v>675</v>
      </c>
      <c r="I1383" s="129" t="s">
        <v>673</v>
      </c>
      <c r="J1383" s="129" t="s">
        <v>5757</v>
      </c>
    </row>
    <row r="1384" spans="1:10" x14ac:dyDescent="0.2">
      <c r="A1384" s="132" t="s">
        <v>4642</v>
      </c>
      <c r="C1384" s="129" t="s">
        <v>4641</v>
      </c>
      <c r="D1384" s="129" t="s">
        <v>4639</v>
      </c>
      <c r="E1384" s="133" t="str">
        <f t="shared" si="21"/>
        <v>まつざわ にこり</v>
      </c>
      <c r="F1384" s="129" t="s">
        <v>132</v>
      </c>
      <c r="G1384" s="131">
        <v>40812</v>
      </c>
      <c r="H1384" s="129" t="s">
        <v>4640</v>
      </c>
      <c r="I1384" s="129" t="s">
        <v>4638</v>
      </c>
      <c r="J1384" s="129" t="s">
        <v>5757</v>
      </c>
    </row>
    <row r="1385" spans="1:10" x14ac:dyDescent="0.2">
      <c r="A1385" s="132" t="s">
        <v>4637</v>
      </c>
      <c r="C1385" s="129" t="s">
        <v>4636</v>
      </c>
      <c r="D1385" s="129" t="s">
        <v>4635</v>
      </c>
      <c r="E1385" s="133" t="str">
        <f t="shared" si="21"/>
        <v>きむら にこ</v>
      </c>
      <c r="F1385" s="129" t="s">
        <v>449</v>
      </c>
      <c r="G1385" s="131">
        <v>39647</v>
      </c>
      <c r="H1385" s="129" t="s">
        <v>773</v>
      </c>
      <c r="I1385" s="129" t="s">
        <v>771</v>
      </c>
      <c r="J1385" s="129" t="s">
        <v>5757</v>
      </c>
    </row>
    <row r="1386" spans="1:10" x14ac:dyDescent="0.2">
      <c r="A1386" s="132" t="s">
        <v>4634</v>
      </c>
      <c r="C1386" s="129" t="s">
        <v>4633</v>
      </c>
      <c r="D1386" s="129" t="s">
        <v>4632</v>
      </c>
      <c r="E1386" s="133" t="str">
        <f t="shared" si="21"/>
        <v>たかまつ あゆみ</v>
      </c>
      <c r="F1386" s="129" t="s">
        <v>449</v>
      </c>
      <c r="G1386" s="131">
        <v>39717</v>
      </c>
      <c r="H1386" s="129" t="s">
        <v>773</v>
      </c>
      <c r="I1386" s="129" t="s">
        <v>771</v>
      </c>
      <c r="J1386" s="129" t="s">
        <v>5757</v>
      </c>
    </row>
    <row r="1387" spans="1:10" x14ac:dyDescent="0.2">
      <c r="A1387" s="132" t="s">
        <v>4631</v>
      </c>
      <c r="C1387" s="129" t="s">
        <v>4630</v>
      </c>
      <c r="D1387" s="129" t="s">
        <v>4629</v>
      </c>
      <c r="E1387" s="133" t="str">
        <f t="shared" si="21"/>
        <v>のりごえ ここあ</v>
      </c>
      <c r="F1387" s="129" t="s">
        <v>449</v>
      </c>
      <c r="G1387" s="131">
        <v>39885</v>
      </c>
      <c r="H1387" s="129" t="s">
        <v>773</v>
      </c>
      <c r="I1387" s="129" t="s">
        <v>771</v>
      </c>
      <c r="J1387" s="129" t="s">
        <v>5757</v>
      </c>
    </row>
    <row r="1388" spans="1:10" x14ac:dyDescent="0.2">
      <c r="A1388" s="132" t="s">
        <v>4628</v>
      </c>
      <c r="C1388" s="129" t="s">
        <v>4627</v>
      </c>
      <c r="D1388" s="129" t="s">
        <v>4626</v>
      </c>
      <c r="E1388" s="133" t="str">
        <f t="shared" si="21"/>
        <v>もり なのは</v>
      </c>
      <c r="F1388" s="129" t="s">
        <v>449</v>
      </c>
      <c r="G1388" s="131">
        <v>39873</v>
      </c>
      <c r="H1388" s="129" t="s">
        <v>773</v>
      </c>
      <c r="I1388" s="129" t="s">
        <v>771</v>
      </c>
      <c r="J1388" s="129" t="s">
        <v>5757</v>
      </c>
    </row>
    <row r="1389" spans="1:10" x14ac:dyDescent="0.2">
      <c r="A1389" s="132" t="s">
        <v>4625</v>
      </c>
      <c r="C1389" s="129" t="s">
        <v>4624</v>
      </c>
      <c r="D1389" s="129" t="s">
        <v>4623</v>
      </c>
      <c r="E1389" s="133" t="str">
        <f t="shared" si="21"/>
        <v>やいた ふたば</v>
      </c>
      <c r="F1389" s="129" t="s">
        <v>292</v>
      </c>
      <c r="G1389" s="131">
        <v>40969</v>
      </c>
      <c r="H1389" s="129" t="s">
        <v>291</v>
      </c>
      <c r="I1389" s="129" t="s">
        <v>442</v>
      </c>
      <c r="J1389" s="129" t="s">
        <v>5757</v>
      </c>
    </row>
    <row r="1390" spans="1:10" x14ac:dyDescent="0.2">
      <c r="A1390" s="132" t="s">
        <v>4622</v>
      </c>
      <c r="C1390" s="129" t="s">
        <v>4621</v>
      </c>
      <c r="D1390" s="129" t="s">
        <v>4619</v>
      </c>
      <c r="E1390" s="133" t="str">
        <f t="shared" si="21"/>
        <v>あおき ゆうな</v>
      </c>
      <c r="F1390" s="129" t="s">
        <v>928</v>
      </c>
      <c r="G1390" s="131">
        <v>40766</v>
      </c>
      <c r="H1390" s="129" t="s">
        <v>4620</v>
      </c>
      <c r="I1390" s="129" t="s">
        <v>4618</v>
      </c>
      <c r="J1390" s="129" t="s">
        <v>5757</v>
      </c>
    </row>
    <row r="1391" spans="1:10" x14ac:dyDescent="0.2">
      <c r="A1391" s="132" t="s">
        <v>4617</v>
      </c>
      <c r="C1391" s="129" t="s">
        <v>4616</v>
      </c>
      <c r="D1391" s="129" t="s">
        <v>4614</v>
      </c>
      <c r="E1391" s="133" t="str">
        <f t="shared" si="21"/>
        <v>なりた めい</v>
      </c>
      <c r="F1391" s="129" t="s">
        <v>144</v>
      </c>
      <c r="G1391" s="131">
        <v>40647</v>
      </c>
      <c r="H1391" s="129" t="s">
        <v>4615</v>
      </c>
      <c r="I1391" s="129" t="s">
        <v>4613</v>
      </c>
      <c r="J1391" s="129" t="s">
        <v>5757</v>
      </c>
    </row>
    <row r="1392" spans="1:10" x14ac:dyDescent="0.2">
      <c r="A1392" s="132" t="s">
        <v>4612</v>
      </c>
      <c r="C1392" s="129" t="s">
        <v>4611</v>
      </c>
      <c r="D1392" s="129" t="s">
        <v>4610</v>
      </c>
      <c r="E1392" s="133" t="str">
        <f t="shared" si="21"/>
        <v>あらき ちひろ</v>
      </c>
      <c r="F1392" s="129" t="s">
        <v>150</v>
      </c>
      <c r="G1392" s="131">
        <v>38084</v>
      </c>
      <c r="H1392" s="129" t="s">
        <v>570</v>
      </c>
      <c r="I1392" s="129" t="s">
        <v>568</v>
      </c>
      <c r="J1392" s="129" t="s">
        <v>5757</v>
      </c>
    </row>
    <row r="1393" spans="1:10" x14ac:dyDescent="0.2">
      <c r="A1393" s="132" t="s">
        <v>4609</v>
      </c>
      <c r="C1393" s="129" t="s">
        <v>4608</v>
      </c>
      <c r="D1393" s="129" t="s">
        <v>4607</v>
      </c>
      <c r="E1393" s="133" t="str">
        <f t="shared" si="21"/>
        <v>せぬま ちの</v>
      </c>
      <c r="F1393" s="129" t="s">
        <v>132</v>
      </c>
      <c r="G1393" s="131">
        <v>40743</v>
      </c>
      <c r="H1393" s="129" t="s">
        <v>606</v>
      </c>
      <c r="I1393" s="129" t="s">
        <v>604</v>
      </c>
      <c r="J1393" s="129" t="s">
        <v>5757</v>
      </c>
    </row>
    <row r="1394" spans="1:10" x14ac:dyDescent="0.2">
      <c r="A1394" s="132" t="s">
        <v>4606</v>
      </c>
      <c r="C1394" s="129" t="s">
        <v>4605</v>
      </c>
      <c r="D1394" s="129" t="s">
        <v>4603</v>
      </c>
      <c r="E1394" s="133" t="str">
        <f t="shared" si="21"/>
        <v>きたやま あやめ</v>
      </c>
      <c r="F1394" s="129" t="s">
        <v>138</v>
      </c>
      <c r="G1394" s="131">
        <v>40987</v>
      </c>
      <c r="H1394" s="129" t="s">
        <v>4604</v>
      </c>
      <c r="I1394" s="129" t="s">
        <v>4602</v>
      </c>
      <c r="J1394" s="129" t="s">
        <v>5757</v>
      </c>
    </row>
    <row r="1395" spans="1:10" x14ac:dyDescent="0.2">
      <c r="A1395" s="132" t="s">
        <v>4601</v>
      </c>
      <c r="C1395" s="129" t="s">
        <v>4600</v>
      </c>
      <c r="D1395" s="129" t="s">
        <v>4599</v>
      </c>
      <c r="E1395" s="133" t="str">
        <f t="shared" si="21"/>
        <v>まるやま ゆうな</v>
      </c>
      <c r="F1395" s="129" t="s">
        <v>132</v>
      </c>
      <c r="G1395" s="131">
        <v>40646</v>
      </c>
      <c r="H1395" s="129" t="s">
        <v>606</v>
      </c>
      <c r="I1395" s="129" t="s">
        <v>604</v>
      </c>
      <c r="J1395" s="129" t="s">
        <v>5757</v>
      </c>
    </row>
    <row r="1396" spans="1:10" x14ac:dyDescent="0.2">
      <c r="A1396" s="132" t="s">
        <v>4598</v>
      </c>
      <c r="C1396" s="129" t="s">
        <v>4597</v>
      </c>
      <c r="D1396" s="129" t="s">
        <v>4595</v>
      </c>
      <c r="E1396" s="133" t="str">
        <f t="shared" si="21"/>
        <v>こばやし みほ</v>
      </c>
      <c r="F1396" s="129" t="s">
        <v>211</v>
      </c>
      <c r="G1396" s="131">
        <v>36421</v>
      </c>
      <c r="H1396" s="129" t="s">
        <v>4596</v>
      </c>
      <c r="I1396" s="129" t="s">
        <v>4594</v>
      </c>
      <c r="J1396" s="129" t="s">
        <v>5757</v>
      </c>
    </row>
    <row r="1397" spans="1:10" x14ac:dyDescent="0.2">
      <c r="A1397" s="132" t="s">
        <v>4593</v>
      </c>
      <c r="C1397" s="129" t="s">
        <v>4592</v>
      </c>
      <c r="D1397" s="129" t="s">
        <v>4591</v>
      </c>
      <c r="E1397" s="133" t="str">
        <f t="shared" si="21"/>
        <v>おみ のは</v>
      </c>
      <c r="F1397" s="129" t="s">
        <v>132</v>
      </c>
      <c r="G1397" s="131">
        <v>40666</v>
      </c>
      <c r="H1397" s="129" t="s">
        <v>1357</v>
      </c>
      <c r="I1397" s="129" t="s">
        <v>1355</v>
      </c>
      <c r="J1397" s="129" t="s">
        <v>5757</v>
      </c>
    </row>
    <row r="1398" spans="1:10" x14ac:dyDescent="0.2">
      <c r="A1398" s="132" t="s">
        <v>4590</v>
      </c>
      <c r="C1398" s="129" t="s">
        <v>4589</v>
      </c>
      <c r="D1398" s="129" t="s">
        <v>4588</v>
      </c>
      <c r="E1398" s="133" t="str">
        <f t="shared" si="21"/>
        <v>やなぎ あいな</v>
      </c>
      <c r="F1398" s="129" t="s">
        <v>132</v>
      </c>
      <c r="G1398" s="131">
        <v>40841</v>
      </c>
      <c r="H1398" s="129" t="s">
        <v>1357</v>
      </c>
      <c r="I1398" s="129" t="s">
        <v>1355</v>
      </c>
      <c r="J1398" s="129" t="s">
        <v>5757</v>
      </c>
    </row>
    <row r="1399" spans="1:10" x14ac:dyDescent="0.2">
      <c r="A1399" s="132" t="s">
        <v>4587</v>
      </c>
      <c r="C1399" s="129" t="s">
        <v>4586</v>
      </c>
      <c r="D1399" s="129" t="s">
        <v>4584</v>
      </c>
      <c r="E1399" s="133" t="str">
        <f t="shared" si="21"/>
        <v>はりみち みそら</v>
      </c>
      <c r="F1399" s="129" t="s">
        <v>806</v>
      </c>
      <c r="G1399" s="131">
        <v>40704</v>
      </c>
      <c r="H1399" s="129" t="s">
        <v>4585</v>
      </c>
      <c r="I1399" s="129" t="s">
        <v>4583</v>
      </c>
      <c r="J1399" s="129" t="s">
        <v>5757</v>
      </c>
    </row>
    <row r="1400" spans="1:10" x14ac:dyDescent="0.2">
      <c r="A1400" s="132" t="s">
        <v>4582</v>
      </c>
      <c r="C1400" s="129" t="s">
        <v>4581</v>
      </c>
      <c r="D1400" s="129" t="s">
        <v>4090</v>
      </c>
      <c r="E1400" s="133" t="str">
        <f t="shared" si="21"/>
        <v>ささき なお</v>
      </c>
      <c r="F1400" s="129" t="s">
        <v>301</v>
      </c>
      <c r="G1400" s="131">
        <v>40708</v>
      </c>
      <c r="H1400" s="129" t="s">
        <v>4580</v>
      </c>
      <c r="I1400" s="129" t="s">
        <v>4579</v>
      </c>
      <c r="J1400" s="129" t="s">
        <v>5757</v>
      </c>
    </row>
    <row r="1401" spans="1:10" x14ac:dyDescent="0.2">
      <c r="A1401" s="132" t="s">
        <v>4578</v>
      </c>
      <c r="C1401" s="129" t="s">
        <v>4577</v>
      </c>
      <c r="D1401" s="129" t="s">
        <v>4576</v>
      </c>
      <c r="E1401" s="133" t="str">
        <f t="shared" si="21"/>
        <v>ちょう しえい</v>
      </c>
      <c r="F1401" s="129" t="s">
        <v>372</v>
      </c>
      <c r="G1401" s="131">
        <v>38272</v>
      </c>
      <c r="H1401" s="129" t="s">
        <v>371</v>
      </c>
      <c r="I1401" s="129" t="s">
        <v>369</v>
      </c>
      <c r="J1401" s="129" t="s">
        <v>5757</v>
      </c>
    </row>
    <row r="1402" spans="1:10" x14ac:dyDescent="0.2">
      <c r="A1402" s="132" t="s">
        <v>4575</v>
      </c>
      <c r="C1402" s="129" t="s">
        <v>4574</v>
      </c>
      <c r="D1402" s="129" t="s">
        <v>4573</v>
      </c>
      <c r="E1402" s="133" t="str">
        <f t="shared" si="21"/>
        <v>むらた あいか</v>
      </c>
      <c r="F1402" s="129" t="s">
        <v>372</v>
      </c>
      <c r="G1402" s="131">
        <v>38392</v>
      </c>
      <c r="H1402" s="129" t="s">
        <v>371</v>
      </c>
      <c r="I1402" s="129" t="s">
        <v>369</v>
      </c>
      <c r="J1402" s="129" t="s">
        <v>5757</v>
      </c>
    </row>
    <row r="1403" spans="1:10" x14ac:dyDescent="0.2">
      <c r="A1403" s="132" t="s">
        <v>4572</v>
      </c>
      <c r="C1403" s="129" t="s">
        <v>4571</v>
      </c>
      <c r="D1403" s="129" t="s">
        <v>4570</v>
      </c>
      <c r="E1403" s="133" t="str">
        <f t="shared" si="21"/>
        <v>ふるかわ かずね</v>
      </c>
      <c r="F1403" s="129" t="s">
        <v>372</v>
      </c>
      <c r="G1403" s="131">
        <v>38092</v>
      </c>
      <c r="H1403" s="129" t="s">
        <v>371</v>
      </c>
      <c r="I1403" s="129" t="s">
        <v>369</v>
      </c>
      <c r="J1403" s="129" t="s">
        <v>5757</v>
      </c>
    </row>
    <row r="1404" spans="1:10" x14ac:dyDescent="0.2">
      <c r="A1404" s="132" t="s">
        <v>4569</v>
      </c>
      <c r="C1404" s="129" t="s">
        <v>4568</v>
      </c>
      <c r="D1404" s="129" t="s">
        <v>4567</v>
      </c>
      <c r="E1404" s="133" t="str">
        <f t="shared" si="21"/>
        <v>あさの りお</v>
      </c>
      <c r="F1404" s="129" t="s">
        <v>301</v>
      </c>
      <c r="G1404" s="131">
        <v>40773</v>
      </c>
      <c r="H1404" s="129" t="s">
        <v>300</v>
      </c>
      <c r="I1404" s="129" t="s">
        <v>298</v>
      </c>
      <c r="J1404" s="129" t="s">
        <v>5757</v>
      </c>
    </row>
    <row r="1405" spans="1:10" x14ac:dyDescent="0.2">
      <c r="A1405" s="132" t="s">
        <v>4566</v>
      </c>
      <c r="C1405" s="129" t="s">
        <v>4565</v>
      </c>
      <c r="D1405" s="129" t="s">
        <v>4564</v>
      </c>
      <c r="E1405" s="133" t="str">
        <f t="shared" si="21"/>
        <v>かみぬま きほ</v>
      </c>
      <c r="F1405" s="129" t="s">
        <v>542</v>
      </c>
      <c r="G1405" s="131">
        <v>40666</v>
      </c>
      <c r="H1405" s="129" t="s">
        <v>541</v>
      </c>
      <c r="I1405" s="129" t="s">
        <v>4563</v>
      </c>
      <c r="J1405" s="129" t="s">
        <v>5757</v>
      </c>
    </row>
    <row r="1406" spans="1:10" x14ac:dyDescent="0.2">
      <c r="A1406" s="132" t="s">
        <v>4562</v>
      </c>
      <c r="C1406" s="129" t="s">
        <v>4561</v>
      </c>
      <c r="D1406" s="129" t="s">
        <v>4560</v>
      </c>
      <c r="E1406" s="133" t="str">
        <f t="shared" si="21"/>
        <v>くりた みあ</v>
      </c>
      <c r="F1406" s="129" t="s">
        <v>542</v>
      </c>
      <c r="G1406" s="131">
        <v>40773</v>
      </c>
      <c r="H1406" s="129" t="s">
        <v>541</v>
      </c>
      <c r="I1406" s="129" t="s">
        <v>539</v>
      </c>
      <c r="J1406" s="129" t="s">
        <v>5757</v>
      </c>
    </row>
    <row r="1407" spans="1:10" x14ac:dyDescent="0.2">
      <c r="A1407" s="132" t="s">
        <v>4559</v>
      </c>
      <c r="C1407" s="129" t="s">
        <v>4558</v>
      </c>
      <c r="D1407" s="129" t="s">
        <v>4556</v>
      </c>
      <c r="E1407" s="133" t="str">
        <f t="shared" si="21"/>
        <v>おの ももか</v>
      </c>
      <c r="F1407" s="129" t="s">
        <v>138</v>
      </c>
      <c r="G1407" s="131">
        <v>40773</v>
      </c>
      <c r="H1407" s="129" t="s">
        <v>4557</v>
      </c>
      <c r="I1407" s="129" t="s">
        <v>4555</v>
      </c>
      <c r="J1407" s="129" t="s">
        <v>5757</v>
      </c>
    </row>
    <row r="1408" spans="1:10" x14ac:dyDescent="0.2">
      <c r="A1408" s="132" t="s">
        <v>4554</v>
      </c>
      <c r="C1408" s="129" t="s">
        <v>4553</v>
      </c>
      <c r="D1408" s="129" t="s">
        <v>4552</v>
      </c>
      <c r="E1408" s="133" t="str">
        <f t="shared" si="21"/>
        <v>すだ ゆうか</v>
      </c>
      <c r="F1408" s="129" t="s">
        <v>150</v>
      </c>
      <c r="G1408" s="131">
        <v>38662</v>
      </c>
      <c r="H1408" s="129" t="s">
        <v>887</v>
      </c>
      <c r="I1408" s="129" t="s">
        <v>989</v>
      </c>
      <c r="J1408" s="129" t="s">
        <v>5757</v>
      </c>
    </row>
    <row r="1409" spans="1:10" x14ac:dyDescent="0.2">
      <c r="A1409" s="132" t="s">
        <v>4551</v>
      </c>
      <c r="C1409" s="129" t="s">
        <v>4550</v>
      </c>
      <c r="D1409" s="129" t="s">
        <v>4549</v>
      </c>
      <c r="E1409" s="133" t="str">
        <f t="shared" si="21"/>
        <v>やまかわ かほ</v>
      </c>
      <c r="F1409" s="129" t="s">
        <v>150</v>
      </c>
      <c r="G1409" s="131">
        <v>38761</v>
      </c>
      <c r="H1409" s="129" t="s">
        <v>887</v>
      </c>
      <c r="I1409" s="129" t="s">
        <v>989</v>
      </c>
      <c r="J1409" s="129" t="s">
        <v>5757</v>
      </c>
    </row>
    <row r="1410" spans="1:10" x14ac:dyDescent="0.2">
      <c r="A1410" s="132" t="s">
        <v>4548</v>
      </c>
      <c r="C1410" s="129" t="s">
        <v>4547</v>
      </c>
      <c r="D1410" s="129" t="s">
        <v>4546</v>
      </c>
      <c r="E1410" s="133" t="str">
        <f t="shared" ref="E1410:E1473" si="22">PHONETIC(D1410)</f>
        <v>じん みさと</v>
      </c>
      <c r="F1410" s="129" t="s">
        <v>138</v>
      </c>
      <c r="G1410" s="131">
        <v>40831</v>
      </c>
      <c r="H1410" s="129" t="s">
        <v>495</v>
      </c>
      <c r="I1410" s="129" t="s">
        <v>493</v>
      </c>
      <c r="J1410" s="129" t="s">
        <v>5757</v>
      </c>
    </row>
    <row r="1411" spans="1:10" x14ac:dyDescent="0.2">
      <c r="A1411" s="132" t="s">
        <v>4545</v>
      </c>
      <c r="C1411" s="129" t="s">
        <v>4544</v>
      </c>
      <c r="D1411" s="129" t="s">
        <v>4543</v>
      </c>
      <c r="E1411" s="133" t="str">
        <f t="shared" si="22"/>
        <v>こしだ つくし</v>
      </c>
      <c r="F1411" s="129" t="s">
        <v>138</v>
      </c>
      <c r="G1411" s="131">
        <v>40760</v>
      </c>
      <c r="H1411" s="129" t="s">
        <v>495</v>
      </c>
      <c r="I1411" s="129" t="s">
        <v>493</v>
      </c>
      <c r="J1411" s="129" t="s">
        <v>5757</v>
      </c>
    </row>
    <row r="1412" spans="1:10" x14ac:dyDescent="0.2">
      <c r="A1412" s="132" t="s">
        <v>4542</v>
      </c>
      <c r="C1412" s="129" t="s">
        <v>4541</v>
      </c>
      <c r="D1412" s="129" t="s">
        <v>4540</v>
      </c>
      <c r="E1412" s="133" t="str">
        <f t="shared" si="22"/>
        <v>たなべ ひびき</v>
      </c>
      <c r="F1412" s="129" t="s">
        <v>317</v>
      </c>
      <c r="G1412" s="131">
        <v>39741</v>
      </c>
      <c r="H1412" s="129" t="s">
        <v>322</v>
      </c>
      <c r="I1412" s="129" t="s">
        <v>320</v>
      </c>
      <c r="J1412" s="129" t="s">
        <v>5757</v>
      </c>
    </row>
    <row r="1413" spans="1:10" x14ac:dyDescent="0.2">
      <c r="A1413" s="132" t="s">
        <v>4539</v>
      </c>
      <c r="C1413" s="129" t="s">
        <v>4538</v>
      </c>
      <c r="D1413" s="129" t="s">
        <v>4537</v>
      </c>
      <c r="E1413" s="133" t="str">
        <f t="shared" si="22"/>
        <v>みやまえ はるな</v>
      </c>
      <c r="F1413" s="129" t="s">
        <v>317</v>
      </c>
      <c r="G1413" s="131">
        <v>39711</v>
      </c>
      <c r="H1413" s="129" t="s">
        <v>322</v>
      </c>
      <c r="I1413" s="129" t="s">
        <v>320</v>
      </c>
      <c r="J1413" s="129" t="s">
        <v>5757</v>
      </c>
    </row>
    <row r="1414" spans="1:10" x14ac:dyDescent="0.2">
      <c r="A1414" s="132" t="s">
        <v>4536</v>
      </c>
      <c r="C1414" s="129" t="s">
        <v>4535</v>
      </c>
      <c r="D1414" s="129" t="s">
        <v>4534</v>
      </c>
      <c r="E1414" s="133" t="str">
        <f t="shared" si="22"/>
        <v>なかだ ゆうき</v>
      </c>
      <c r="F1414" s="129" t="s">
        <v>317</v>
      </c>
      <c r="G1414" s="131">
        <v>39774</v>
      </c>
      <c r="H1414" s="129" t="s">
        <v>4108</v>
      </c>
      <c r="I1414" s="129" t="s">
        <v>4106</v>
      </c>
      <c r="J1414" s="129" t="s">
        <v>5757</v>
      </c>
    </row>
    <row r="1415" spans="1:10" x14ac:dyDescent="0.2">
      <c r="A1415" s="132" t="s">
        <v>4533</v>
      </c>
      <c r="C1415" s="129" t="s">
        <v>4532</v>
      </c>
      <c r="D1415" s="129" t="s">
        <v>4531</v>
      </c>
      <c r="E1415" s="133" t="str">
        <f t="shared" si="22"/>
        <v>しまづ みずほ</v>
      </c>
      <c r="F1415" s="129" t="s">
        <v>317</v>
      </c>
      <c r="G1415" s="131">
        <v>39861</v>
      </c>
      <c r="H1415" s="129" t="s">
        <v>4108</v>
      </c>
      <c r="I1415" s="129" t="s">
        <v>4106</v>
      </c>
      <c r="J1415" s="129" t="s">
        <v>5757</v>
      </c>
    </row>
    <row r="1416" spans="1:10" x14ac:dyDescent="0.2">
      <c r="A1416" s="132" t="s">
        <v>4530</v>
      </c>
      <c r="C1416" s="129" t="s">
        <v>4529</v>
      </c>
      <c r="D1416" s="129" t="s">
        <v>4528</v>
      </c>
      <c r="E1416" s="133" t="str">
        <f t="shared" si="22"/>
        <v>うすい さあや</v>
      </c>
      <c r="F1416" s="129" t="s">
        <v>245</v>
      </c>
      <c r="G1416" s="131">
        <v>40704</v>
      </c>
      <c r="H1416" s="129" t="s">
        <v>581</v>
      </c>
      <c r="I1416" s="129" t="s">
        <v>579</v>
      </c>
      <c r="J1416" s="129" t="s">
        <v>5757</v>
      </c>
    </row>
    <row r="1417" spans="1:10" x14ac:dyDescent="0.2">
      <c r="A1417" s="132" t="s">
        <v>4527</v>
      </c>
      <c r="C1417" s="129" t="s">
        <v>4526</v>
      </c>
      <c r="D1417" s="129" t="s">
        <v>4525</v>
      </c>
      <c r="E1417" s="133" t="str">
        <f t="shared" si="22"/>
        <v>なかやま みさき</v>
      </c>
      <c r="F1417" s="129" t="s">
        <v>150</v>
      </c>
      <c r="G1417" s="131">
        <v>37865</v>
      </c>
      <c r="H1417" s="129" t="s">
        <v>1291</v>
      </c>
      <c r="I1417" s="129" t="s">
        <v>1289</v>
      </c>
      <c r="J1417" s="129" t="s">
        <v>5757</v>
      </c>
    </row>
    <row r="1418" spans="1:10" x14ac:dyDescent="0.2">
      <c r="A1418" s="132" t="s">
        <v>4524</v>
      </c>
      <c r="C1418" s="129" t="s">
        <v>4523</v>
      </c>
      <c r="D1418" s="129" t="s">
        <v>4522</v>
      </c>
      <c r="E1418" s="133" t="str">
        <f t="shared" si="22"/>
        <v>よしだ しの</v>
      </c>
      <c r="F1418" s="129" t="s">
        <v>150</v>
      </c>
      <c r="G1418" s="131">
        <v>38535</v>
      </c>
      <c r="H1418" s="129" t="s">
        <v>1291</v>
      </c>
      <c r="I1418" s="129" t="s">
        <v>1289</v>
      </c>
      <c r="J1418" s="129" t="s">
        <v>5757</v>
      </c>
    </row>
    <row r="1419" spans="1:10" x14ac:dyDescent="0.2">
      <c r="A1419" s="132" t="s">
        <v>4521</v>
      </c>
      <c r="C1419" s="129" t="s">
        <v>4520</v>
      </c>
      <c r="D1419" s="129" t="s">
        <v>4519</v>
      </c>
      <c r="E1419" s="133" t="str">
        <f t="shared" si="22"/>
        <v>みずおち にこ</v>
      </c>
      <c r="F1419" s="129" t="s">
        <v>150</v>
      </c>
      <c r="G1419" s="131">
        <v>38670</v>
      </c>
      <c r="H1419" s="129" t="s">
        <v>1291</v>
      </c>
      <c r="I1419" s="129" t="s">
        <v>1289</v>
      </c>
      <c r="J1419" s="129" t="s">
        <v>5757</v>
      </c>
    </row>
    <row r="1420" spans="1:10" x14ac:dyDescent="0.2">
      <c r="A1420" s="132" t="s">
        <v>4518</v>
      </c>
      <c r="C1420" s="129" t="s">
        <v>4517</v>
      </c>
      <c r="D1420" s="129" t="s">
        <v>4516</v>
      </c>
      <c r="E1420" s="133" t="str">
        <f t="shared" si="22"/>
        <v>なかむら こはる</v>
      </c>
      <c r="F1420" s="129" t="s">
        <v>420</v>
      </c>
      <c r="G1420" s="131">
        <v>39691</v>
      </c>
      <c r="H1420" s="129" t="s">
        <v>419</v>
      </c>
      <c r="I1420" s="129" t="s">
        <v>417</v>
      </c>
      <c r="J1420" s="129" t="s">
        <v>5757</v>
      </c>
    </row>
    <row r="1421" spans="1:10" x14ac:dyDescent="0.2">
      <c r="A1421" s="132" t="s">
        <v>4515</v>
      </c>
      <c r="C1421" s="129" t="s">
        <v>4514</v>
      </c>
      <c r="D1421" s="129" t="s">
        <v>4513</v>
      </c>
      <c r="E1421" s="133" t="str">
        <f t="shared" si="22"/>
        <v>きたに ともね</v>
      </c>
      <c r="F1421" s="129" t="s">
        <v>420</v>
      </c>
      <c r="G1421" s="131">
        <v>39790</v>
      </c>
      <c r="H1421" s="129" t="s">
        <v>419</v>
      </c>
      <c r="I1421" s="129" t="s">
        <v>417</v>
      </c>
      <c r="J1421" s="129" t="s">
        <v>5757</v>
      </c>
    </row>
    <row r="1422" spans="1:10" x14ac:dyDescent="0.2">
      <c r="A1422" s="132" t="s">
        <v>4512</v>
      </c>
      <c r="C1422" s="129" t="s">
        <v>4511</v>
      </c>
      <c r="D1422" s="129" t="s">
        <v>4510</v>
      </c>
      <c r="E1422" s="133" t="str">
        <f t="shared" si="22"/>
        <v>こうの くりあ</v>
      </c>
      <c r="F1422" s="129" t="s">
        <v>138</v>
      </c>
      <c r="G1422" s="131">
        <v>40720</v>
      </c>
      <c r="H1422" s="129" t="s">
        <v>361</v>
      </c>
      <c r="I1422" s="129" t="s">
        <v>359</v>
      </c>
      <c r="J1422" s="129" t="s">
        <v>5757</v>
      </c>
    </row>
    <row r="1423" spans="1:10" x14ac:dyDescent="0.2">
      <c r="A1423" s="132" t="s">
        <v>4509</v>
      </c>
      <c r="C1423" s="129" t="s">
        <v>4508</v>
      </c>
      <c r="D1423" s="129" t="s">
        <v>4507</v>
      </c>
      <c r="E1423" s="133" t="str">
        <f t="shared" si="22"/>
        <v>こまつ ひらり</v>
      </c>
      <c r="F1423" s="129" t="s">
        <v>150</v>
      </c>
      <c r="G1423" s="131">
        <v>38094</v>
      </c>
      <c r="H1423" s="129" t="s">
        <v>897</v>
      </c>
      <c r="I1423" s="129" t="s">
        <v>895</v>
      </c>
      <c r="J1423" s="129" t="s">
        <v>5757</v>
      </c>
    </row>
    <row r="1424" spans="1:10" x14ac:dyDescent="0.2">
      <c r="A1424" s="132" t="s">
        <v>4506</v>
      </c>
      <c r="C1424" s="129" t="s">
        <v>4505</v>
      </c>
      <c r="D1424" s="129" t="s">
        <v>4504</v>
      </c>
      <c r="E1424" s="133" t="str">
        <f t="shared" si="22"/>
        <v>なかむら みふう</v>
      </c>
      <c r="F1424" s="129" t="s">
        <v>150</v>
      </c>
      <c r="G1424" s="131">
        <v>38521</v>
      </c>
      <c r="H1424" s="129" t="s">
        <v>897</v>
      </c>
      <c r="I1424" s="129" t="s">
        <v>895</v>
      </c>
      <c r="J1424" s="129" t="s">
        <v>5757</v>
      </c>
    </row>
    <row r="1425" spans="1:10" x14ac:dyDescent="0.2">
      <c r="A1425" s="132" t="s">
        <v>4503</v>
      </c>
      <c r="C1425" s="129" t="s">
        <v>4502</v>
      </c>
      <c r="D1425" s="129" t="s">
        <v>4501</v>
      </c>
      <c r="E1425" s="133" t="str">
        <f t="shared" si="22"/>
        <v>ほそだ みつき</v>
      </c>
      <c r="F1425" s="129" t="s">
        <v>150</v>
      </c>
      <c r="G1425" s="131">
        <v>38518</v>
      </c>
      <c r="H1425" s="129" t="s">
        <v>3226</v>
      </c>
      <c r="I1425" s="129" t="s">
        <v>3224</v>
      </c>
      <c r="J1425" s="129" t="s">
        <v>5757</v>
      </c>
    </row>
    <row r="1426" spans="1:10" x14ac:dyDescent="0.2">
      <c r="A1426" s="132" t="s">
        <v>4500</v>
      </c>
      <c r="C1426" s="129" t="s">
        <v>4499</v>
      </c>
      <c r="D1426" s="129" t="s">
        <v>4498</v>
      </c>
      <c r="E1426" s="133" t="str">
        <f t="shared" si="22"/>
        <v>はちすか あすか</v>
      </c>
      <c r="F1426" s="129" t="s">
        <v>138</v>
      </c>
      <c r="G1426" s="131">
        <v>33873</v>
      </c>
      <c r="H1426" s="129" t="s">
        <v>155</v>
      </c>
      <c r="I1426" s="129" t="s">
        <v>3299</v>
      </c>
      <c r="J1426" s="129" t="s">
        <v>5757</v>
      </c>
    </row>
    <row r="1427" spans="1:10" x14ac:dyDescent="0.2">
      <c r="A1427" s="132" t="s">
        <v>4497</v>
      </c>
      <c r="C1427" s="129" t="s">
        <v>4496</v>
      </c>
      <c r="D1427" s="129" t="s">
        <v>4494</v>
      </c>
      <c r="E1427" s="133" t="str">
        <f t="shared" si="22"/>
        <v>ふじた なつみ</v>
      </c>
      <c r="F1427" s="129" t="s">
        <v>144</v>
      </c>
      <c r="G1427" s="131">
        <v>40715</v>
      </c>
      <c r="H1427" s="129" t="s">
        <v>4495</v>
      </c>
      <c r="I1427" s="129" t="s">
        <v>4493</v>
      </c>
      <c r="J1427" s="129" t="s">
        <v>5757</v>
      </c>
    </row>
    <row r="1428" spans="1:10" x14ac:dyDescent="0.2">
      <c r="A1428" s="132" t="s">
        <v>4492</v>
      </c>
      <c r="C1428" s="129" t="s">
        <v>4491</v>
      </c>
      <c r="D1428" s="129" t="s">
        <v>4489</v>
      </c>
      <c r="E1428" s="133" t="str">
        <f t="shared" si="22"/>
        <v>きたがわ かお</v>
      </c>
      <c r="F1428" s="129" t="s">
        <v>1046</v>
      </c>
      <c r="G1428" s="131">
        <v>40899</v>
      </c>
      <c r="H1428" s="129" t="s">
        <v>4490</v>
      </c>
      <c r="I1428" s="129" t="s">
        <v>4488</v>
      </c>
      <c r="J1428" s="129" t="s">
        <v>5757</v>
      </c>
    </row>
    <row r="1429" spans="1:10" x14ac:dyDescent="0.2">
      <c r="A1429" s="132" t="s">
        <v>4487</v>
      </c>
      <c r="C1429" s="129" t="s">
        <v>4486</v>
      </c>
      <c r="D1429" s="129" t="s">
        <v>4485</v>
      </c>
      <c r="E1429" s="133" t="str">
        <f t="shared" si="22"/>
        <v>おおた ゆうり</v>
      </c>
      <c r="F1429" s="129" t="s">
        <v>338</v>
      </c>
      <c r="G1429" s="131">
        <v>41056</v>
      </c>
      <c r="H1429" s="129" t="s">
        <v>892</v>
      </c>
      <c r="I1429" s="129" t="s">
        <v>890</v>
      </c>
      <c r="J1429" s="129" t="s">
        <v>5757</v>
      </c>
    </row>
    <row r="1430" spans="1:10" x14ac:dyDescent="0.2">
      <c r="A1430" s="132" t="s">
        <v>4484</v>
      </c>
      <c r="C1430" s="129" t="s">
        <v>4483</v>
      </c>
      <c r="D1430" s="129" t="s">
        <v>4482</v>
      </c>
      <c r="E1430" s="133" t="str">
        <f t="shared" si="22"/>
        <v>ばんば さえ</v>
      </c>
      <c r="F1430" s="129" t="s">
        <v>338</v>
      </c>
      <c r="G1430" s="131">
        <v>41354</v>
      </c>
      <c r="H1430" s="129" t="s">
        <v>1612</v>
      </c>
      <c r="I1430" s="129" t="s">
        <v>1610</v>
      </c>
      <c r="J1430" s="129" t="s">
        <v>5757</v>
      </c>
    </row>
    <row r="1431" spans="1:10" x14ac:dyDescent="0.2">
      <c r="A1431" s="132" t="s">
        <v>4481</v>
      </c>
      <c r="C1431" s="129" t="s">
        <v>4480</v>
      </c>
      <c r="D1431" s="129" t="s">
        <v>4479</v>
      </c>
      <c r="E1431" s="133" t="str">
        <f t="shared" si="22"/>
        <v>いとう なつき</v>
      </c>
      <c r="F1431" s="129" t="s">
        <v>338</v>
      </c>
      <c r="G1431" s="131">
        <v>41104</v>
      </c>
      <c r="H1431" s="129" t="s">
        <v>1023</v>
      </c>
      <c r="I1431" s="129" t="s">
        <v>1021</v>
      </c>
      <c r="J1431" s="129" t="s">
        <v>5757</v>
      </c>
    </row>
    <row r="1432" spans="1:10" x14ac:dyDescent="0.2">
      <c r="A1432" s="132" t="s">
        <v>4478</v>
      </c>
      <c r="C1432" s="129" t="s">
        <v>4477</v>
      </c>
      <c r="D1432" s="129" t="s">
        <v>4475</v>
      </c>
      <c r="E1432" s="133" t="str">
        <f t="shared" si="22"/>
        <v>あさだ あかり</v>
      </c>
      <c r="F1432" s="129" t="s">
        <v>1037</v>
      </c>
      <c r="G1432" s="131">
        <v>41079</v>
      </c>
      <c r="H1432" s="129" t="s">
        <v>4476</v>
      </c>
      <c r="I1432" s="129" t="s">
        <v>4474</v>
      </c>
      <c r="J1432" s="129" t="s">
        <v>5757</v>
      </c>
    </row>
    <row r="1433" spans="1:10" x14ac:dyDescent="0.2">
      <c r="A1433" s="132" t="s">
        <v>4473</v>
      </c>
      <c r="C1433" s="129" t="s">
        <v>4472</v>
      </c>
      <c r="D1433" s="129" t="s">
        <v>4471</v>
      </c>
      <c r="E1433" s="133" t="str">
        <f t="shared" si="22"/>
        <v>きむら りっか</v>
      </c>
      <c r="F1433" s="129" t="s">
        <v>132</v>
      </c>
      <c r="G1433" s="131">
        <v>41229</v>
      </c>
      <c r="H1433" s="129" t="s">
        <v>1838</v>
      </c>
      <c r="I1433" s="129" t="s">
        <v>1836</v>
      </c>
      <c r="J1433" s="129" t="s">
        <v>5757</v>
      </c>
    </row>
    <row r="1434" spans="1:10" x14ac:dyDescent="0.2">
      <c r="A1434" s="132" t="s">
        <v>4470</v>
      </c>
      <c r="C1434" s="129" t="s">
        <v>4469</v>
      </c>
      <c r="D1434" s="129" t="s">
        <v>4468</v>
      </c>
      <c r="E1434" s="133" t="str">
        <f t="shared" si="22"/>
        <v>はっとり のどか</v>
      </c>
      <c r="F1434" s="129" t="s">
        <v>338</v>
      </c>
      <c r="G1434" s="131">
        <v>41135</v>
      </c>
      <c r="H1434" s="129" t="s">
        <v>1634</v>
      </c>
      <c r="I1434" s="129" t="s">
        <v>1632</v>
      </c>
      <c r="J1434" s="129" t="s">
        <v>5757</v>
      </c>
    </row>
    <row r="1435" spans="1:10" x14ac:dyDescent="0.2">
      <c r="A1435" s="132" t="s">
        <v>4467</v>
      </c>
      <c r="C1435" s="129" t="s">
        <v>4466</v>
      </c>
      <c r="D1435" s="129" t="s">
        <v>4465</v>
      </c>
      <c r="E1435" s="133" t="str">
        <f t="shared" si="22"/>
        <v>こぬま らむ</v>
      </c>
      <c r="F1435" s="129" t="s">
        <v>542</v>
      </c>
      <c r="G1435" s="131">
        <v>39487</v>
      </c>
      <c r="H1435" s="129" t="s">
        <v>1956</v>
      </c>
      <c r="I1435" s="129" t="s">
        <v>4464</v>
      </c>
      <c r="J1435" s="129" t="s">
        <v>5757</v>
      </c>
    </row>
    <row r="1436" spans="1:10" x14ac:dyDescent="0.2">
      <c r="A1436" s="132" t="s">
        <v>4463</v>
      </c>
      <c r="C1436" s="129" t="s">
        <v>4462</v>
      </c>
      <c r="D1436" s="129" t="s">
        <v>4461</v>
      </c>
      <c r="E1436" s="133" t="str">
        <f t="shared" si="22"/>
        <v>さかた みく</v>
      </c>
      <c r="F1436" s="129" t="s">
        <v>338</v>
      </c>
      <c r="G1436" s="131">
        <v>41179</v>
      </c>
      <c r="H1436" s="129" t="s">
        <v>1031</v>
      </c>
      <c r="I1436" s="129" t="s">
        <v>1029</v>
      </c>
      <c r="J1436" s="129" t="s">
        <v>5757</v>
      </c>
    </row>
    <row r="1437" spans="1:10" x14ac:dyDescent="0.2">
      <c r="A1437" s="132" t="s">
        <v>4460</v>
      </c>
      <c r="C1437" s="129" t="s">
        <v>4459</v>
      </c>
      <c r="D1437" s="129" t="s">
        <v>4458</v>
      </c>
      <c r="E1437" s="133" t="str">
        <f t="shared" si="22"/>
        <v>おおた あきほ</v>
      </c>
      <c r="F1437" s="129" t="s">
        <v>150</v>
      </c>
      <c r="G1437" s="131">
        <v>39001</v>
      </c>
      <c r="H1437" s="129" t="s">
        <v>887</v>
      </c>
      <c r="I1437" s="129" t="s">
        <v>885</v>
      </c>
      <c r="J1437" s="129" t="s">
        <v>5757</v>
      </c>
    </row>
    <row r="1438" spans="1:10" x14ac:dyDescent="0.2">
      <c r="A1438" s="132" t="s">
        <v>4457</v>
      </c>
      <c r="C1438" s="129" t="s">
        <v>4456</v>
      </c>
      <c r="D1438" s="129" t="s">
        <v>4455</v>
      </c>
      <c r="E1438" s="133" t="str">
        <f t="shared" si="22"/>
        <v>わたなべ ひなこ</v>
      </c>
      <c r="F1438" s="129" t="s">
        <v>338</v>
      </c>
      <c r="G1438" s="131">
        <v>41023</v>
      </c>
      <c r="H1438" s="129" t="s">
        <v>2310</v>
      </c>
      <c r="I1438" s="129" t="s">
        <v>2308</v>
      </c>
      <c r="J1438" s="129" t="s">
        <v>5757</v>
      </c>
    </row>
    <row r="1439" spans="1:10" x14ac:dyDescent="0.2">
      <c r="A1439" s="132" t="s">
        <v>4454</v>
      </c>
      <c r="C1439" s="129" t="s">
        <v>4453</v>
      </c>
      <c r="D1439" s="129" t="s">
        <v>4452</v>
      </c>
      <c r="E1439" s="133" t="str">
        <f t="shared" si="22"/>
        <v>あだむそん りんだ</v>
      </c>
      <c r="F1439" s="129" t="s">
        <v>338</v>
      </c>
      <c r="G1439" s="131">
        <v>41118</v>
      </c>
      <c r="H1439" s="129" t="s">
        <v>1023</v>
      </c>
      <c r="I1439" s="129" t="s">
        <v>1021</v>
      </c>
      <c r="J1439" s="129" t="s">
        <v>5757</v>
      </c>
    </row>
    <row r="1440" spans="1:10" x14ac:dyDescent="0.2">
      <c r="A1440" s="132" t="s">
        <v>4451</v>
      </c>
      <c r="C1440" s="129" t="s">
        <v>4450</v>
      </c>
      <c r="D1440" s="129" t="s">
        <v>4449</v>
      </c>
      <c r="E1440" s="133" t="str">
        <f t="shared" si="22"/>
        <v>なら ともえ</v>
      </c>
      <c r="F1440" s="129" t="s">
        <v>150</v>
      </c>
      <c r="G1440" s="131">
        <v>39075</v>
      </c>
      <c r="H1440" s="129" t="s">
        <v>814</v>
      </c>
      <c r="I1440" s="129" t="s">
        <v>812</v>
      </c>
      <c r="J1440" s="129" t="s">
        <v>5757</v>
      </c>
    </row>
    <row r="1441" spans="1:10" x14ac:dyDescent="0.2">
      <c r="A1441" s="132" t="s">
        <v>4448</v>
      </c>
      <c r="C1441" s="129" t="s">
        <v>4447</v>
      </c>
      <c r="D1441" s="129" t="s">
        <v>4446</v>
      </c>
      <c r="E1441" s="133" t="str">
        <f t="shared" si="22"/>
        <v>いけだ あき</v>
      </c>
      <c r="F1441" s="129" t="s">
        <v>338</v>
      </c>
      <c r="G1441" s="131">
        <v>41162</v>
      </c>
      <c r="H1441" s="129" t="s">
        <v>2310</v>
      </c>
      <c r="I1441" s="129" t="s">
        <v>2308</v>
      </c>
      <c r="J1441" s="129" t="s">
        <v>5757</v>
      </c>
    </row>
    <row r="1442" spans="1:10" x14ac:dyDescent="0.2">
      <c r="A1442" s="132" t="s">
        <v>4445</v>
      </c>
      <c r="C1442" s="129" t="s">
        <v>4444</v>
      </c>
      <c r="D1442" s="129" t="s">
        <v>4443</v>
      </c>
      <c r="E1442" s="133" t="str">
        <f t="shared" si="22"/>
        <v>いずみ さやか</v>
      </c>
      <c r="F1442" s="129" t="s">
        <v>150</v>
      </c>
      <c r="G1442" s="131">
        <v>39149</v>
      </c>
      <c r="H1442" s="129" t="s">
        <v>814</v>
      </c>
      <c r="I1442" s="129" t="s">
        <v>812</v>
      </c>
      <c r="J1442" s="129" t="s">
        <v>5757</v>
      </c>
    </row>
    <row r="1443" spans="1:10" x14ac:dyDescent="0.2">
      <c r="A1443" s="132" t="s">
        <v>4442</v>
      </c>
      <c r="C1443" s="129" t="s">
        <v>4441</v>
      </c>
      <c r="D1443" s="129" t="s">
        <v>4440</v>
      </c>
      <c r="E1443" s="133" t="str">
        <f t="shared" si="22"/>
        <v>ろっかく ひなた</v>
      </c>
      <c r="F1443" s="129" t="s">
        <v>944</v>
      </c>
      <c r="G1443" s="131">
        <v>41362</v>
      </c>
      <c r="H1443" s="129" t="s">
        <v>1051</v>
      </c>
      <c r="I1443" s="129" t="s">
        <v>1049</v>
      </c>
      <c r="J1443" s="129" t="s">
        <v>5757</v>
      </c>
    </row>
    <row r="1444" spans="1:10" x14ac:dyDescent="0.2">
      <c r="A1444" s="132" t="s">
        <v>4439</v>
      </c>
      <c r="C1444" s="129" t="s">
        <v>4438</v>
      </c>
      <c r="D1444" s="129" t="s">
        <v>4437</v>
      </c>
      <c r="E1444" s="133" t="str">
        <f t="shared" si="22"/>
        <v>もり あん</v>
      </c>
      <c r="F1444" s="129" t="s">
        <v>338</v>
      </c>
      <c r="G1444" s="131">
        <v>41095</v>
      </c>
      <c r="H1444" s="129" t="s">
        <v>1018</v>
      </c>
      <c r="I1444" s="129" t="s">
        <v>1016</v>
      </c>
      <c r="J1444" s="129" t="s">
        <v>5757</v>
      </c>
    </row>
    <row r="1445" spans="1:10" x14ac:dyDescent="0.2">
      <c r="A1445" s="132" t="s">
        <v>4436</v>
      </c>
      <c r="C1445" s="129" t="s">
        <v>4435</v>
      </c>
      <c r="D1445" s="129" t="s">
        <v>4434</v>
      </c>
      <c r="E1445" s="133" t="str">
        <f t="shared" si="22"/>
        <v>ふかぼり ののか</v>
      </c>
      <c r="F1445" s="129" t="s">
        <v>150</v>
      </c>
      <c r="G1445" s="131">
        <v>38528</v>
      </c>
      <c r="H1445" s="129" t="s">
        <v>887</v>
      </c>
      <c r="I1445" s="129" t="s">
        <v>885</v>
      </c>
      <c r="J1445" s="129" t="s">
        <v>5757</v>
      </c>
    </row>
    <row r="1446" spans="1:10" x14ac:dyDescent="0.2">
      <c r="A1446" s="132" t="s">
        <v>4433</v>
      </c>
      <c r="C1446" s="129" t="s">
        <v>4432</v>
      </c>
      <c r="D1446" s="129" t="s">
        <v>4430</v>
      </c>
      <c r="E1446" s="133" t="str">
        <f t="shared" si="22"/>
        <v>おやまだ りこ</v>
      </c>
      <c r="F1446" s="129" t="s">
        <v>461</v>
      </c>
      <c r="G1446" s="131">
        <v>41122</v>
      </c>
      <c r="H1446" s="129" t="s">
        <v>4431</v>
      </c>
      <c r="I1446" s="129" t="s">
        <v>4429</v>
      </c>
      <c r="J1446" s="129" t="s">
        <v>5757</v>
      </c>
    </row>
    <row r="1447" spans="1:10" x14ac:dyDescent="0.2">
      <c r="A1447" s="132" t="s">
        <v>4428</v>
      </c>
      <c r="C1447" s="129" t="s">
        <v>4427</v>
      </c>
      <c r="D1447" s="129" t="s">
        <v>4426</v>
      </c>
      <c r="E1447" s="133" t="str">
        <f t="shared" si="22"/>
        <v>にしかた しあ</v>
      </c>
      <c r="F1447" s="129" t="s">
        <v>338</v>
      </c>
      <c r="G1447" s="131">
        <v>41354</v>
      </c>
      <c r="H1447" s="129" t="s">
        <v>1612</v>
      </c>
      <c r="I1447" s="129" t="s">
        <v>1610</v>
      </c>
      <c r="J1447" s="129" t="s">
        <v>5757</v>
      </c>
    </row>
    <row r="1448" spans="1:10" x14ac:dyDescent="0.2">
      <c r="A1448" s="132" t="s">
        <v>4425</v>
      </c>
      <c r="C1448" s="129" t="s">
        <v>4424</v>
      </c>
      <c r="D1448" s="129" t="s">
        <v>4423</v>
      </c>
      <c r="E1448" s="133" t="str">
        <f t="shared" si="22"/>
        <v>みやざき りさ</v>
      </c>
      <c r="F1448" s="129" t="s">
        <v>150</v>
      </c>
      <c r="G1448" s="131">
        <v>36151</v>
      </c>
      <c r="H1448" s="129" t="s">
        <v>397</v>
      </c>
      <c r="I1448" s="129" t="s">
        <v>395</v>
      </c>
      <c r="J1448" s="129" t="s">
        <v>5757</v>
      </c>
    </row>
    <row r="1449" spans="1:10" x14ac:dyDescent="0.2">
      <c r="A1449" s="132" t="s">
        <v>4422</v>
      </c>
      <c r="C1449" s="129" t="s">
        <v>4421</v>
      </c>
      <c r="D1449" s="129" t="s">
        <v>4420</v>
      </c>
      <c r="E1449" s="133" t="str">
        <f t="shared" si="22"/>
        <v>さいとう みやび</v>
      </c>
      <c r="F1449" s="129" t="s">
        <v>338</v>
      </c>
      <c r="G1449" s="131">
        <v>41100</v>
      </c>
      <c r="H1449" s="129" t="s">
        <v>1612</v>
      </c>
      <c r="I1449" s="129" t="s">
        <v>1610</v>
      </c>
      <c r="J1449" s="129" t="s">
        <v>5757</v>
      </c>
    </row>
    <row r="1450" spans="1:10" x14ac:dyDescent="0.2">
      <c r="A1450" s="132" t="s">
        <v>4419</v>
      </c>
      <c r="C1450" s="129" t="s">
        <v>4418</v>
      </c>
      <c r="D1450" s="129" t="s">
        <v>4417</v>
      </c>
      <c r="E1450" s="133" t="str">
        <f t="shared" si="22"/>
        <v>そう あんり</v>
      </c>
      <c r="F1450" s="129" t="s">
        <v>150</v>
      </c>
      <c r="G1450" s="131">
        <v>37141</v>
      </c>
      <c r="H1450" s="129" t="s">
        <v>4361</v>
      </c>
      <c r="I1450" s="129" t="s">
        <v>4359</v>
      </c>
      <c r="J1450" s="129" t="s">
        <v>5757</v>
      </c>
    </row>
    <row r="1451" spans="1:10" x14ac:dyDescent="0.2">
      <c r="A1451" s="132" t="s">
        <v>4416</v>
      </c>
      <c r="C1451" s="129" t="s">
        <v>4415</v>
      </c>
      <c r="D1451" s="129" t="s">
        <v>4414</v>
      </c>
      <c r="E1451" s="133" t="str">
        <f t="shared" si="22"/>
        <v>いない まりあ</v>
      </c>
      <c r="F1451" s="129" t="s">
        <v>150</v>
      </c>
      <c r="G1451" s="131">
        <v>38384</v>
      </c>
      <c r="H1451" s="129" t="s">
        <v>175</v>
      </c>
      <c r="I1451" s="129" t="s">
        <v>173</v>
      </c>
      <c r="J1451" s="129" t="s">
        <v>5757</v>
      </c>
    </row>
    <row r="1452" spans="1:10" x14ac:dyDescent="0.2">
      <c r="A1452" s="132" t="s">
        <v>4413</v>
      </c>
      <c r="C1452" s="129" t="s">
        <v>4412</v>
      </c>
      <c r="D1452" s="129" t="s">
        <v>4411</v>
      </c>
      <c r="E1452" s="133" t="str">
        <f t="shared" si="22"/>
        <v>いよべ まゆ</v>
      </c>
      <c r="F1452" s="129" t="s">
        <v>150</v>
      </c>
      <c r="G1452" s="131">
        <v>38929</v>
      </c>
      <c r="H1452" s="129" t="s">
        <v>887</v>
      </c>
      <c r="I1452" s="129" t="s">
        <v>989</v>
      </c>
      <c r="J1452" s="129" t="s">
        <v>5757</v>
      </c>
    </row>
    <row r="1453" spans="1:10" x14ac:dyDescent="0.2">
      <c r="A1453" s="132" t="s">
        <v>4410</v>
      </c>
      <c r="C1453" s="129" t="s">
        <v>4409</v>
      </c>
      <c r="D1453" s="129" t="s">
        <v>4408</v>
      </c>
      <c r="E1453" s="133" t="str">
        <f t="shared" si="22"/>
        <v>あんよう こう</v>
      </c>
      <c r="F1453" s="129" t="s">
        <v>338</v>
      </c>
      <c r="G1453" s="131">
        <v>41294</v>
      </c>
      <c r="H1453" s="129" t="s">
        <v>1023</v>
      </c>
      <c r="I1453" s="129" t="s">
        <v>1021</v>
      </c>
      <c r="J1453" s="129" t="s">
        <v>5757</v>
      </c>
    </row>
    <row r="1454" spans="1:10" x14ac:dyDescent="0.2">
      <c r="A1454" s="132" t="s">
        <v>4407</v>
      </c>
      <c r="C1454" s="129" t="s">
        <v>4406</v>
      </c>
      <c r="D1454" s="129" t="s">
        <v>4405</v>
      </c>
      <c r="E1454" s="133" t="str">
        <f t="shared" si="22"/>
        <v>きくち ろうさ</v>
      </c>
      <c r="F1454" s="129" t="s">
        <v>138</v>
      </c>
      <c r="G1454" s="131">
        <v>39981</v>
      </c>
      <c r="H1454" s="129" t="s">
        <v>2596</v>
      </c>
      <c r="I1454" s="129" t="s">
        <v>2594</v>
      </c>
      <c r="J1454" s="129" t="s">
        <v>5757</v>
      </c>
    </row>
    <row r="1455" spans="1:10" x14ac:dyDescent="0.2">
      <c r="A1455" s="132" t="s">
        <v>4404</v>
      </c>
      <c r="C1455" s="129" t="s">
        <v>4403</v>
      </c>
      <c r="D1455" s="129" t="s">
        <v>4402</v>
      </c>
      <c r="E1455" s="133" t="str">
        <f t="shared" si="22"/>
        <v>たかせき ゆあ</v>
      </c>
      <c r="F1455" s="129" t="s">
        <v>150</v>
      </c>
      <c r="G1455" s="131">
        <v>39054</v>
      </c>
      <c r="H1455" s="129" t="s">
        <v>875</v>
      </c>
      <c r="I1455" s="129" t="s">
        <v>878</v>
      </c>
      <c r="J1455" s="129" t="s">
        <v>5757</v>
      </c>
    </row>
    <row r="1456" spans="1:10" x14ac:dyDescent="0.2">
      <c r="A1456" s="132" t="s">
        <v>4401</v>
      </c>
      <c r="C1456" s="129" t="s">
        <v>4400</v>
      </c>
      <c r="D1456" s="129" t="s">
        <v>4398</v>
      </c>
      <c r="E1456" s="133" t="str">
        <f t="shared" si="22"/>
        <v>まちば あいり</v>
      </c>
      <c r="F1456" s="129" t="s">
        <v>461</v>
      </c>
      <c r="G1456" s="131">
        <v>41198</v>
      </c>
      <c r="H1456" s="129" t="s">
        <v>4399</v>
      </c>
      <c r="I1456" s="129" t="s">
        <v>4397</v>
      </c>
      <c r="J1456" s="129" t="s">
        <v>5757</v>
      </c>
    </row>
    <row r="1457" spans="1:10" x14ac:dyDescent="0.2">
      <c r="A1457" s="132" t="s">
        <v>4396</v>
      </c>
      <c r="C1457" s="129" t="s">
        <v>4395</v>
      </c>
      <c r="D1457" s="129" t="s">
        <v>4394</v>
      </c>
      <c r="E1457" s="133" t="str">
        <f t="shared" si="22"/>
        <v>まつなか かのん</v>
      </c>
      <c r="F1457" s="129" t="s">
        <v>150</v>
      </c>
      <c r="G1457" s="131">
        <v>38820</v>
      </c>
      <c r="H1457" s="129" t="s">
        <v>897</v>
      </c>
      <c r="I1457" s="129" t="s">
        <v>895</v>
      </c>
      <c r="J1457" s="129" t="s">
        <v>5757</v>
      </c>
    </row>
    <row r="1458" spans="1:10" x14ac:dyDescent="0.2">
      <c r="A1458" s="132" t="s">
        <v>4393</v>
      </c>
      <c r="C1458" s="129" t="s">
        <v>4392</v>
      </c>
      <c r="D1458" s="129" t="s">
        <v>4391</v>
      </c>
      <c r="E1458" s="133" t="str">
        <f t="shared" si="22"/>
        <v>きょうごく はるき</v>
      </c>
      <c r="F1458" s="129" t="s">
        <v>150</v>
      </c>
      <c r="G1458" s="131">
        <v>39064</v>
      </c>
      <c r="H1458" s="129" t="s">
        <v>897</v>
      </c>
      <c r="I1458" s="129" t="s">
        <v>895</v>
      </c>
      <c r="J1458" s="129" t="s">
        <v>5757</v>
      </c>
    </row>
    <row r="1459" spans="1:10" x14ac:dyDescent="0.2">
      <c r="A1459" s="132" t="s">
        <v>4390</v>
      </c>
      <c r="C1459" s="129" t="s">
        <v>4389</v>
      </c>
      <c r="D1459" s="129" t="s">
        <v>4388</v>
      </c>
      <c r="E1459" s="133" t="str">
        <f t="shared" si="22"/>
        <v>まちい ゆうか</v>
      </c>
      <c r="F1459" s="129" t="s">
        <v>150</v>
      </c>
      <c r="G1459" s="131">
        <v>38764</v>
      </c>
      <c r="H1459" s="129" t="s">
        <v>3226</v>
      </c>
      <c r="I1459" s="129" t="s">
        <v>3224</v>
      </c>
      <c r="J1459" s="129" t="s">
        <v>5757</v>
      </c>
    </row>
    <row r="1460" spans="1:10" x14ac:dyDescent="0.2">
      <c r="A1460" s="132" t="s">
        <v>4387</v>
      </c>
      <c r="C1460" s="129" t="s">
        <v>4386</v>
      </c>
      <c r="D1460" s="129" t="s">
        <v>4385</v>
      </c>
      <c r="E1460" s="133" t="str">
        <f t="shared" si="22"/>
        <v>いせき りほ</v>
      </c>
      <c r="F1460" s="129" t="s">
        <v>150</v>
      </c>
      <c r="G1460" s="131">
        <v>38905</v>
      </c>
      <c r="H1460" s="129" t="s">
        <v>1639</v>
      </c>
      <c r="I1460" s="129" t="s">
        <v>1637</v>
      </c>
      <c r="J1460" s="129" t="s">
        <v>5757</v>
      </c>
    </row>
    <row r="1461" spans="1:10" x14ac:dyDescent="0.2">
      <c r="A1461" s="132" t="s">
        <v>4384</v>
      </c>
      <c r="C1461" s="129" t="s">
        <v>4383</v>
      </c>
      <c r="D1461" s="129" t="s">
        <v>4382</v>
      </c>
      <c r="E1461" s="133" t="str">
        <f t="shared" si="22"/>
        <v>こまつ さゆり</v>
      </c>
      <c r="F1461" s="129" t="s">
        <v>150</v>
      </c>
      <c r="G1461" s="131">
        <v>38989</v>
      </c>
      <c r="H1461" s="129" t="s">
        <v>1639</v>
      </c>
      <c r="I1461" s="129" t="s">
        <v>1637</v>
      </c>
      <c r="J1461" s="129" t="s">
        <v>5757</v>
      </c>
    </row>
    <row r="1462" spans="1:10" x14ac:dyDescent="0.2">
      <c r="A1462" s="132" t="s">
        <v>4381</v>
      </c>
      <c r="C1462" s="129" t="s">
        <v>4380</v>
      </c>
      <c r="D1462" s="129" t="s">
        <v>4379</v>
      </c>
      <c r="E1462" s="133" t="str">
        <f t="shared" si="22"/>
        <v>たぐち みう</v>
      </c>
      <c r="F1462" s="129" t="s">
        <v>150</v>
      </c>
      <c r="G1462" s="131">
        <v>39087</v>
      </c>
      <c r="H1462" s="129" t="s">
        <v>875</v>
      </c>
      <c r="I1462" s="129" t="s">
        <v>878</v>
      </c>
      <c r="J1462" s="129" t="s">
        <v>5757</v>
      </c>
    </row>
    <row r="1463" spans="1:10" x14ac:dyDescent="0.2">
      <c r="A1463" s="132" t="s">
        <v>4378</v>
      </c>
      <c r="C1463" s="129" t="s">
        <v>4377</v>
      </c>
      <c r="D1463" s="129" t="s">
        <v>4376</v>
      </c>
      <c r="E1463" s="133" t="str">
        <f t="shared" si="22"/>
        <v>たきうち るあ</v>
      </c>
      <c r="F1463" s="129" t="s">
        <v>150</v>
      </c>
      <c r="G1463" s="131">
        <v>39129</v>
      </c>
      <c r="H1463" s="129" t="s">
        <v>875</v>
      </c>
      <c r="I1463" s="129" t="s">
        <v>878</v>
      </c>
      <c r="J1463" s="129" t="s">
        <v>5757</v>
      </c>
    </row>
    <row r="1464" spans="1:10" x14ac:dyDescent="0.2">
      <c r="A1464" s="132" t="s">
        <v>4375</v>
      </c>
      <c r="C1464" s="129" t="s">
        <v>4374</v>
      </c>
      <c r="D1464" s="129" t="s">
        <v>4373</v>
      </c>
      <c r="E1464" s="133" t="str">
        <f t="shared" si="22"/>
        <v>こうざき はるか</v>
      </c>
      <c r="F1464" s="129" t="s">
        <v>150</v>
      </c>
      <c r="G1464" s="131">
        <v>38744</v>
      </c>
      <c r="H1464" s="129" t="s">
        <v>814</v>
      </c>
      <c r="I1464" s="129" t="s">
        <v>812</v>
      </c>
      <c r="J1464" s="129" t="s">
        <v>5757</v>
      </c>
    </row>
    <row r="1465" spans="1:10" x14ac:dyDescent="0.2">
      <c r="A1465" s="132" t="s">
        <v>4372</v>
      </c>
      <c r="C1465" s="129" t="s">
        <v>4371</v>
      </c>
      <c r="D1465" s="129" t="s">
        <v>4370</v>
      </c>
      <c r="E1465" s="133" t="str">
        <f t="shared" si="22"/>
        <v>かわむら すみれ</v>
      </c>
      <c r="F1465" s="129" t="s">
        <v>150</v>
      </c>
      <c r="G1465" s="131">
        <v>38835</v>
      </c>
      <c r="H1465" s="129" t="s">
        <v>814</v>
      </c>
      <c r="I1465" s="129" t="s">
        <v>854</v>
      </c>
      <c r="J1465" s="129" t="s">
        <v>5757</v>
      </c>
    </row>
    <row r="1466" spans="1:10" x14ac:dyDescent="0.2">
      <c r="A1466" s="132" t="s">
        <v>4369</v>
      </c>
      <c r="C1466" s="129" t="s">
        <v>4368</v>
      </c>
      <c r="D1466" s="129" t="s">
        <v>4367</v>
      </c>
      <c r="E1466" s="133" t="str">
        <f t="shared" si="22"/>
        <v>くぼた まいか</v>
      </c>
      <c r="F1466" s="129" t="s">
        <v>150</v>
      </c>
      <c r="G1466" s="131">
        <v>38936</v>
      </c>
      <c r="H1466" s="129" t="s">
        <v>814</v>
      </c>
      <c r="I1466" s="129" t="s">
        <v>812</v>
      </c>
      <c r="J1466" s="129" t="s">
        <v>5757</v>
      </c>
    </row>
    <row r="1467" spans="1:10" x14ac:dyDescent="0.2">
      <c r="A1467" s="132" t="s">
        <v>4366</v>
      </c>
      <c r="C1467" s="129" t="s">
        <v>4365</v>
      </c>
      <c r="D1467" s="129" t="s">
        <v>4364</v>
      </c>
      <c r="E1467" s="133" t="str">
        <f t="shared" si="22"/>
        <v>たざわ りん</v>
      </c>
      <c r="F1467" s="129" t="s">
        <v>150</v>
      </c>
      <c r="G1467" s="131">
        <v>38632</v>
      </c>
      <c r="H1467" s="129" t="s">
        <v>814</v>
      </c>
      <c r="I1467" s="129" t="s">
        <v>854</v>
      </c>
      <c r="J1467" s="129" t="s">
        <v>5757</v>
      </c>
    </row>
    <row r="1468" spans="1:10" x14ac:dyDescent="0.2">
      <c r="A1468" s="132" t="s">
        <v>4363</v>
      </c>
      <c r="C1468" s="129" t="s">
        <v>4362</v>
      </c>
      <c r="D1468" s="129" t="s">
        <v>4360</v>
      </c>
      <c r="E1468" s="133" t="str">
        <f t="shared" si="22"/>
        <v>にわ はなこ</v>
      </c>
      <c r="F1468" s="129" t="s">
        <v>150</v>
      </c>
      <c r="G1468" s="131">
        <v>38475</v>
      </c>
      <c r="H1468" s="129" t="s">
        <v>4361</v>
      </c>
      <c r="I1468" s="129" t="s">
        <v>4359</v>
      </c>
      <c r="J1468" s="129" t="s">
        <v>5757</v>
      </c>
    </row>
    <row r="1469" spans="1:10" x14ac:dyDescent="0.2">
      <c r="A1469" s="132" t="s">
        <v>4358</v>
      </c>
      <c r="C1469" s="129" t="s">
        <v>4357</v>
      </c>
      <c r="D1469" s="129" t="s">
        <v>4356</v>
      </c>
      <c r="E1469" s="133" t="str">
        <f t="shared" si="22"/>
        <v>むらた せいら</v>
      </c>
      <c r="F1469" s="129" t="s">
        <v>461</v>
      </c>
      <c r="G1469" s="131">
        <v>40423</v>
      </c>
      <c r="H1469" s="129" t="s">
        <v>825</v>
      </c>
      <c r="I1469" s="129" t="s">
        <v>823</v>
      </c>
      <c r="J1469" s="129" t="s">
        <v>5757</v>
      </c>
    </row>
    <row r="1470" spans="1:10" x14ac:dyDescent="0.2">
      <c r="A1470" s="132" t="s">
        <v>4355</v>
      </c>
      <c r="C1470" s="129" t="s">
        <v>4354</v>
      </c>
      <c r="D1470" s="129" t="s">
        <v>4353</v>
      </c>
      <c r="E1470" s="133" t="str">
        <f t="shared" si="22"/>
        <v>まつした あい</v>
      </c>
      <c r="F1470" s="129" t="s">
        <v>150</v>
      </c>
      <c r="G1470" s="131">
        <v>39125</v>
      </c>
      <c r="H1470" s="129" t="s">
        <v>814</v>
      </c>
      <c r="I1470" s="129" t="s">
        <v>812</v>
      </c>
      <c r="J1470" s="129" t="s">
        <v>5757</v>
      </c>
    </row>
    <row r="1471" spans="1:10" x14ac:dyDescent="0.2">
      <c r="A1471" s="132" t="s">
        <v>4352</v>
      </c>
      <c r="C1471" s="129" t="s">
        <v>4258</v>
      </c>
      <c r="D1471" s="129" t="s">
        <v>4257</v>
      </c>
      <c r="E1471" s="133" t="str">
        <f t="shared" si="22"/>
        <v>やまもと りの</v>
      </c>
      <c r="F1471" s="129" t="s">
        <v>150</v>
      </c>
      <c r="G1471" s="131">
        <v>38862</v>
      </c>
      <c r="H1471" s="129" t="s">
        <v>1291</v>
      </c>
      <c r="I1471" s="129" t="s">
        <v>1289</v>
      </c>
      <c r="J1471" s="129" t="s">
        <v>5757</v>
      </c>
    </row>
    <row r="1472" spans="1:10" x14ac:dyDescent="0.2">
      <c r="A1472" s="132" t="s">
        <v>4351</v>
      </c>
      <c r="C1472" s="129" t="s">
        <v>4350</v>
      </c>
      <c r="D1472" s="129" t="s">
        <v>4349</v>
      </c>
      <c r="E1472" s="133" t="str">
        <f t="shared" si="22"/>
        <v>くどう なつみ</v>
      </c>
      <c r="F1472" s="129" t="s">
        <v>150</v>
      </c>
      <c r="G1472" s="131">
        <v>38952</v>
      </c>
      <c r="H1472" s="129" t="s">
        <v>1291</v>
      </c>
      <c r="I1472" s="129" t="s">
        <v>1289</v>
      </c>
      <c r="J1472" s="129" t="s">
        <v>5757</v>
      </c>
    </row>
    <row r="1473" spans="1:10" x14ac:dyDescent="0.2">
      <c r="A1473" s="132" t="s">
        <v>4348</v>
      </c>
      <c r="C1473" s="129" t="s">
        <v>4347</v>
      </c>
      <c r="D1473" s="129" t="s">
        <v>4346</v>
      </c>
      <c r="E1473" s="133" t="str">
        <f t="shared" si="22"/>
        <v>やまだ みらい</v>
      </c>
      <c r="F1473" s="129" t="s">
        <v>150</v>
      </c>
      <c r="G1473" s="131">
        <v>39118</v>
      </c>
      <c r="H1473" s="129" t="s">
        <v>1291</v>
      </c>
      <c r="I1473" s="129" t="s">
        <v>1289</v>
      </c>
      <c r="J1473" s="129" t="s">
        <v>5757</v>
      </c>
    </row>
    <row r="1474" spans="1:10" x14ac:dyDescent="0.2">
      <c r="A1474" s="132" t="s">
        <v>4345</v>
      </c>
      <c r="C1474" s="129" t="s">
        <v>4344</v>
      </c>
      <c r="D1474" s="129" t="s">
        <v>4343</v>
      </c>
      <c r="E1474" s="133" t="str">
        <f t="shared" ref="E1474:E1537" si="23">PHONETIC(D1474)</f>
        <v>かみむら ひな</v>
      </c>
      <c r="F1474" s="129" t="s">
        <v>150</v>
      </c>
      <c r="G1474" s="131">
        <v>39035</v>
      </c>
      <c r="H1474" s="129" t="s">
        <v>1291</v>
      </c>
      <c r="I1474" s="129" t="s">
        <v>1289</v>
      </c>
      <c r="J1474" s="129" t="s">
        <v>5757</v>
      </c>
    </row>
    <row r="1475" spans="1:10" x14ac:dyDescent="0.2">
      <c r="A1475" s="132" t="s">
        <v>4342</v>
      </c>
      <c r="C1475" s="129" t="s">
        <v>4341</v>
      </c>
      <c r="D1475" s="129" t="s">
        <v>4340</v>
      </c>
      <c r="E1475" s="133" t="str">
        <f t="shared" si="23"/>
        <v>みずぬま りな</v>
      </c>
      <c r="F1475" s="129" t="s">
        <v>150</v>
      </c>
      <c r="G1475" s="131">
        <v>38620</v>
      </c>
      <c r="H1475" s="129" t="s">
        <v>1291</v>
      </c>
      <c r="I1475" s="129" t="s">
        <v>1289</v>
      </c>
      <c r="J1475" s="129" t="s">
        <v>5757</v>
      </c>
    </row>
    <row r="1476" spans="1:10" x14ac:dyDescent="0.2">
      <c r="A1476" s="132" t="s">
        <v>4339</v>
      </c>
      <c r="C1476" s="129" t="s">
        <v>4338</v>
      </c>
      <c r="D1476" s="129" t="s">
        <v>4337</v>
      </c>
      <c r="E1476" s="133" t="str">
        <f t="shared" si="23"/>
        <v>たけうち りか</v>
      </c>
      <c r="F1476" s="129" t="s">
        <v>150</v>
      </c>
      <c r="G1476" s="131">
        <v>38934</v>
      </c>
      <c r="H1476" s="129" t="s">
        <v>1291</v>
      </c>
      <c r="I1476" s="129" t="s">
        <v>1289</v>
      </c>
      <c r="J1476" s="129" t="s">
        <v>5757</v>
      </c>
    </row>
    <row r="1477" spans="1:10" x14ac:dyDescent="0.2">
      <c r="A1477" s="132" t="s">
        <v>4336</v>
      </c>
      <c r="C1477" s="129" t="s">
        <v>4335</v>
      </c>
      <c r="D1477" s="129" t="s">
        <v>4334</v>
      </c>
      <c r="E1477" s="133" t="str">
        <f t="shared" si="23"/>
        <v>みずぬま ななみ</v>
      </c>
      <c r="F1477" s="129" t="s">
        <v>150</v>
      </c>
      <c r="G1477" s="131">
        <v>38028</v>
      </c>
      <c r="H1477" s="129" t="s">
        <v>1291</v>
      </c>
      <c r="I1477" s="129" t="s">
        <v>1289</v>
      </c>
      <c r="J1477" s="129" t="s">
        <v>5757</v>
      </c>
    </row>
    <row r="1478" spans="1:10" x14ac:dyDescent="0.2">
      <c r="A1478" s="132" t="s">
        <v>4333</v>
      </c>
      <c r="C1478" s="129" t="s">
        <v>4332</v>
      </c>
      <c r="D1478" s="129" t="s">
        <v>4331</v>
      </c>
      <c r="E1478" s="133" t="str">
        <f t="shared" si="23"/>
        <v>はらの かんな</v>
      </c>
      <c r="F1478" s="129" t="s">
        <v>449</v>
      </c>
      <c r="G1478" s="131">
        <v>40172</v>
      </c>
      <c r="H1478" s="129" t="s">
        <v>773</v>
      </c>
      <c r="I1478" s="129" t="s">
        <v>771</v>
      </c>
      <c r="J1478" s="129" t="s">
        <v>5757</v>
      </c>
    </row>
    <row r="1479" spans="1:10" x14ac:dyDescent="0.2">
      <c r="A1479" s="132" t="s">
        <v>4330</v>
      </c>
      <c r="C1479" s="129" t="s">
        <v>4329</v>
      </c>
      <c r="D1479" s="129" t="s">
        <v>4327</v>
      </c>
      <c r="E1479" s="133" t="str">
        <f t="shared" si="23"/>
        <v>いがらし つむぎ</v>
      </c>
      <c r="F1479" s="129" t="s">
        <v>132</v>
      </c>
      <c r="G1479" s="131">
        <v>41063</v>
      </c>
      <c r="H1479" s="129" t="s">
        <v>4328</v>
      </c>
      <c r="I1479" s="129" t="s">
        <v>4326</v>
      </c>
      <c r="J1479" s="129" t="s">
        <v>5757</v>
      </c>
    </row>
    <row r="1480" spans="1:10" x14ac:dyDescent="0.2">
      <c r="A1480" s="132" t="s">
        <v>4325</v>
      </c>
      <c r="C1480" s="129" t="s">
        <v>4324</v>
      </c>
      <c r="D1480" s="129" t="s">
        <v>4323</v>
      </c>
      <c r="E1480" s="133" t="str">
        <f t="shared" si="23"/>
        <v>すとう さくら</v>
      </c>
      <c r="F1480" s="129" t="s">
        <v>132</v>
      </c>
      <c r="G1480" s="131">
        <v>41348</v>
      </c>
      <c r="H1480" s="129" t="s">
        <v>490</v>
      </c>
      <c r="I1480" s="129" t="s">
        <v>488</v>
      </c>
      <c r="J1480" s="129" t="s">
        <v>5757</v>
      </c>
    </row>
    <row r="1481" spans="1:10" x14ac:dyDescent="0.2">
      <c r="A1481" s="132" t="s">
        <v>4322</v>
      </c>
      <c r="C1481" s="129" t="s">
        <v>4321</v>
      </c>
      <c r="D1481" s="129" t="s">
        <v>4319</v>
      </c>
      <c r="E1481" s="133" t="str">
        <f t="shared" si="23"/>
        <v>ちばな まみ</v>
      </c>
      <c r="F1481" s="129" t="s">
        <v>754</v>
      </c>
      <c r="G1481" s="131">
        <v>40228</v>
      </c>
      <c r="H1481" s="129" t="s">
        <v>4320</v>
      </c>
      <c r="I1481" s="129" t="s">
        <v>4318</v>
      </c>
      <c r="J1481" s="129" t="s">
        <v>5757</v>
      </c>
    </row>
    <row r="1482" spans="1:10" x14ac:dyDescent="0.2">
      <c r="A1482" s="132" t="s">
        <v>4317</v>
      </c>
      <c r="C1482" s="129" t="s">
        <v>4316</v>
      </c>
      <c r="D1482" s="129" t="s">
        <v>4315</v>
      </c>
      <c r="E1482" s="133" t="str">
        <f t="shared" si="23"/>
        <v>こじょう もみじ</v>
      </c>
      <c r="F1482" s="129" t="s">
        <v>138</v>
      </c>
      <c r="G1482" s="131">
        <v>41175</v>
      </c>
      <c r="H1482" s="129" t="s">
        <v>562</v>
      </c>
      <c r="I1482" s="129" t="s">
        <v>4314</v>
      </c>
      <c r="J1482" s="129" t="s">
        <v>5757</v>
      </c>
    </row>
    <row r="1483" spans="1:10" x14ac:dyDescent="0.2">
      <c r="A1483" s="132" t="s">
        <v>4313</v>
      </c>
      <c r="C1483" s="129" t="s">
        <v>4312</v>
      </c>
      <c r="D1483" s="129" t="s">
        <v>4311</v>
      </c>
      <c r="E1483" s="133" t="str">
        <f t="shared" si="23"/>
        <v>ばば ひなた</v>
      </c>
      <c r="F1483" s="129" t="s">
        <v>132</v>
      </c>
      <c r="G1483" s="131">
        <v>41333</v>
      </c>
      <c r="H1483" s="129" t="s">
        <v>490</v>
      </c>
      <c r="I1483" s="129" t="s">
        <v>488</v>
      </c>
      <c r="J1483" s="129" t="s">
        <v>5757</v>
      </c>
    </row>
    <row r="1484" spans="1:10" x14ac:dyDescent="0.2">
      <c r="A1484" s="132" t="s">
        <v>4310</v>
      </c>
      <c r="C1484" s="129" t="s">
        <v>4309</v>
      </c>
      <c r="D1484" s="129" t="s">
        <v>4307</v>
      </c>
      <c r="E1484" s="133" t="str">
        <f t="shared" si="23"/>
        <v>かたおか さき</v>
      </c>
      <c r="F1484" s="129" t="s">
        <v>1869</v>
      </c>
      <c r="G1484" s="131">
        <v>41115</v>
      </c>
      <c r="H1484" s="129" t="s">
        <v>4308</v>
      </c>
      <c r="I1484" s="129" t="s">
        <v>4306</v>
      </c>
      <c r="J1484" s="129" t="s">
        <v>5757</v>
      </c>
    </row>
    <row r="1485" spans="1:10" x14ac:dyDescent="0.2">
      <c r="A1485" s="132" t="s">
        <v>4305</v>
      </c>
      <c r="C1485" s="129" t="s">
        <v>4304</v>
      </c>
      <c r="D1485" s="129" t="s">
        <v>4303</v>
      </c>
      <c r="E1485" s="133" t="str">
        <f t="shared" si="23"/>
        <v>さとう あやね</v>
      </c>
      <c r="F1485" s="129" t="s">
        <v>461</v>
      </c>
      <c r="G1485" s="131">
        <v>41200</v>
      </c>
      <c r="H1485" s="129" t="s">
        <v>1106</v>
      </c>
      <c r="I1485" s="129" t="s">
        <v>1104</v>
      </c>
      <c r="J1485" s="129" t="s">
        <v>5757</v>
      </c>
    </row>
    <row r="1486" spans="1:10" x14ac:dyDescent="0.2">
      <c r="A1486" s="132" t="s">
        <v>4302</v>
      </c>
      <c r="C1486" s="129" t="s">
        <v>4301</v>
      </c>
      <c r="D1486" s="129" t="s">
        <v>4300</v>
      </c>
      <c r="E1486" s="133" t="str">
        <f t="shared" si="23"/>
        <v>おおはし さな</v>
      </c>
      <c r="F1486" s="129" t="s">
        <v>150</v>
      </c>
      <c r="G1486" s="131">
        <v>39068</v>
      </c>
      <c r="H1486" s="129" t="s">
        <v>570</v>
      </c>
      <c r="I1486" s="129" t="s">
        <v>568</v>
      </c>
      <c r="J1486" s="129" t="s">
        <v>5757</v>
      </c>
    </row>
    <row r="1487" spans="1:10" x14ac:dyDescent="0.2">
      <c r="A1487" s="132" t="s">
        <v>4299</v>
      </c>
      <c r="C1487" s="129" t="s">
        <v>4298</v>
      </c>
      <c r="D1487" s="129" t="s">
        <v>4297</v>
      </c>
      <c r="E1487" s="133" t="str">
        <f t="shared" si="23"/>
        <v>おおうち ひまり</v>
      </c>
      <c r="F1487" s="129" t="s">
        <v>232</v>
      </c>
      <c r="G1487" s="131">
        <v>39975</v>
      </c>
      <c r="H1487" s="129" t="s">
        <v>386</v>
      </c>
      <c r="I1487" s="129" t="s">
        <v>384</v>
      </c>
      <c r="J1487" s="129" t="s">
        <v>5757</v>
      </c>
    </row>
    <row r="1488" spans="1:10" x14ac:dyDescent="0.2">
      <c r="A1488" s="132" t="s">
        <v>4296</v>
      </c>
      <c r="C1488" s="129" t="s">
        <v>4295</v>
      </c>
      <c r="D1488" s="129" t="s">
        <v>4294</v>
      </c>
      <c r="E1488" s="133" t="str">
        <f t="shared" si="23"/>
        <v>うちだ もこ</v>
      </c>
      <c r="F1488" s="129" t="s">
        <v>150</v>
      </c>
      <c r="G1488" s="131">
        <v>39001</v>
      </c>
      <c r="H1488" s="129" t="s">
        <v>570</v>
      </c>
      <c r="I1488" s="129" t="s">
        <v>568</v>
      </c>
      <c r="J1488" s="129" t="s">
        <v>5757</v>
      </c>
    </row>
    <row r="1489" spans="1:10" x14ac:dyDescent="0.2">
      <c r="A1489" s="132" t="s">
        <v>4293</v>
      </c>
      <c r="C1489" s="129" t="s">
        <v>4292</v>
      </c>
      <c r="D1489" s="129" t="s">
        <v>4290</v>
      </c>
      <c r="E1489" s="133" t="str">
        <f t="shared" si="23"/>
        <v>たなか しえ</v>
      </c>
      <c r="F1489" s="129" t="s">
        <v>138</v>
      </c>
      <c r="G1489" s="131">
        <v>41142</v>
      </c>
      <c r="H1489" s="129" t="s">
        <v>4291</v>
      </c>
      <c r="I1489" s="129" t="s">
        <v>4289</v>
      </c>
      <c r="J1489" s="129" t="s">
        <v>5757</v>
      </c>
    </row>
    <row r="1490" spans="1:10" x14ac:dyDescent="0.2">
      <c r="A1490" s="132" t="s">
        <v>4288</v>
      </c>
      <c r="C1490" s="129" t="s">
        <v>4287</v>
      </c>
      <c r="D1490" s="129" t="s">
        <v>4286</v>
      </c>
      <c r="E1490" s="133" t="str">
        <f t="shared" si="23"/>
        <v>ふかぼり ゆいな</v>
      </c>
      <c r="F1490" s="129" t="s">
        <v>461</v>
      </c>
      <c r="G1490" s="131">
        <v>41227</v>
      </c>
      <c r="H1490" s="129" t="s">
        <v>614</v>
      </c>
      <c r="I1490" s="129" t="s">
        <v>612</v>
      </c>
      <c r="J1490" s="129" t="s">
        <v>5757</v>
      </c>
    </row>
    <row r="1491" spans="1:10" x14ac:dyDescent="0.2">
      <c r="A1491" s="132" t="s">
        <v>4285</v>
      </c>
      <c r="C1491" s="129" t="s">
        <v>4284</v>
      </c>
      <c r="D1491" s="129" t="s">
        <v>4282</v>
      </c>
      <c r="E1491" s="133" t="str">
        <f t="shared" si="23"/>
        <v>おぐら ゆうさ</v>
      </c>
      <c r="F1491" s="129" t="s">
        <v>138</v>
      </c>
      <c r="G1491" s="131">
        <v>41355</v>
      </c>
      <c r="H1491" s="129" t="s">
        <v>4283</v>
      </c>
      <c r="I1491" s="129" t="s">
        <v>1227</v>
      </c>
      <c r="J1491" s="129" t="s">
        <v>5757</v>
      </c>
    </row>
    <row r="1492" spans="1:10" x14ac:dyDescent="0.2">
      <c r="A1492" s="132" t="s">
        <v>4281</v>
      </c>
      <c r="C1492" s="129" t="s">
        <v>4280</v>
      </c>
      <c r="D1492" s="129" t="s">
        <v>4279</v>
      </c>
      <c r="E1492" s="133" t="str">
        <f t="shared" si="23"/>
        <v>やすがひら ゆみ</v>
      </c>
      <c r="F1492" s="129" t="s">
        <v>461</v>
      </c>
      <c r="G1492" s="131">
        <v>41157</v>
      </c>
      <c r="H1492" s="129" t="s">
        <v>614</v>
      </c>
      <c r="I1492" s="129" t="s">
        <v>612</v>
      </c>
      <c r="J1492" s="129" t="s">
        <v>5757</v>
      </c>
    </row>
    <row r="1493" spans="1:10" x14ac:dyDescent="0.2">
      <c r="A1493" s="132" t="s">
        <v>4278</v>
      </c>
      <c r="C1493" s="129" t="s">
        <v>4277</v>
      </c>
      <c r="D1493" s="129" t="s">
        <v>4276</v>
      </c>
      <c r="E1493" s="133" t="str">
        <f t="shared" si="23"/>
        <v>ふじわら ゆあ</v>
      </c>
      <c r="F1493" s="129" t="s">
        <v>138</v>
      </c>
      <c r="G1493" s="131">
        <v>41197</v>
      </c>
      <c r="H1493" s="129" t="s">
        <v>536</v>
      </c>
      <c r="I1493" s="129" t="s">
        <v>534</v>
      </c>
      <c r="J1493" s="129" t="s">
        <v>5757</v>
      </c>
    </row>
    <row r="1494" spans="1:10" x14ac:dyDescent="0.2">
      <c r="A1494" s="132" t="s">
        <v>4275</v>
      </c>
      <c r="C1494" s="129" t="s">
        <v>4274</v>
      </c>
      <c r="D1494" s="129" t="s">
        <v>4273</v>
      </c>
      <c r="E1494" s="133" t="str">
        <f t="shared" si="23"/>
        <v>ささき しおり</v>
      </c>
      <c r="F1494" s="129" t="s">
        <v>150</v>
      </c>
      <c r="G1494" s="131">
        <v>38752</v>
      </c>
      <c r="H1494" s="129" t="s">
        <v>286</v>
      </c>
      <c r="I1494" s="129" t="s">
        <v>284</v>
      </c>
      <c r="J1494" s="129" t="s">
        <v>5757</v>
      </c>
    </row>
    <row r="1495" spans="1:10" x14ac:dyDescent="0.2">
      <c r="A1495" s="132" t="s">
        <v>4272</v>
      </c>
      <c r="C1495" s="129" t="s">
        <v>4271</v>
      </c>
      <c r="D1495" s="129" t="s">
        <v>4270</v>
      </c>
      <c r="E1495" s="133" t="str">
        <f t="shared" si="23"/>
        <v>すみや さつき</v>
      </c>
      <c r="F1495" s="129" t="s">
        <v>245</v>
      </c>
      <c r="G1495" s="131">
        <v>39946</v>
      </c>
      <c r="H1495" s="129" t="s">
        <v>693</v>
      </c>
      <c r="I1495" s="129" t="s">
        <v>691</v>
      </c>
      <c r="J1495" s="129" t="s">
        <v>5757</v>
      </c>
    </row>
    <row r="1496" spans="1:10" x14ac:dyDescent="0.2">
      <c r="A1496" s="132" t="s">
        <v>4269</v>
      </c>
      <c r="C1496" s="129" t="s">
        <v>4268</v>
      </c>
      <c r="D1496" s="129" t="s">
        <v>4267</v>
      </c>
      <c r="E1496" s="133" t="str">
        <f t="shared" si="23"/>
        <v>まるやま りこ</v>
      </c>
      <c r="F1496" s="129" t="s">
        <v>245</v>
      </c>
      <c r="G1496" s="131">
        <v>39962</v>
      </c>
      <c r="H1496" s="129" t="s">
        <v>693</v>
      </c>
      <c r="I1496" s="129" t="s">
        <v>4266</v>
      </c>
      <c r="J1496" s="129" t="s">
        <v>5757</v>
      </c>
    </row>
    <row r="1497" spans="1:10" x14ac:dyDescent="0.2">
      <c r="A1497" s="132" t="s">
        <v>4265</v>
      </c>
      <c r="C1497" s="129" t="s">
        <v>4264</v>
      </c>
      <c r="D1497" s="129" t="s">
        <v>4263</v>
      </c>
      <c r="E1497" s="133" t="str">
        <f t="shared" si="23"/>
        <v>うらた いおり</v>
      </c>
      <c r="F1497" s="129" t="s">
        <v>138</v>
      </c>
      <c r="G1497" s="131">
        <v>41307</v>
      </c>
      <c r="H1497" s="129" t="s">
        <v>536</v>
      </c>
      <c r="I1497" s="129" t="s">
        <v>534</v>
      </c>
      <c r="J1497" s="129" t="s">
        <v>5757</v>
      </c>
    </row>
    <row r="1498" spans="1:10" x14ac:dyDescent="0.2">
      <c r="A1498" s="132" t="s">
        <v>4262</v>
      </c>
      <c r="C1498" s="129" t="s">
        <v>4261</v>
      </c>
      <c r="D1498" s="129" t="s">
        <v>4260</v>
      </c>
      <c r="E1498" s="133" t="str">
        <f t="shared" si="23"/>
        <v>しみず さら</v>
      </c>
      <c r="F1498" s="129" t="s">
        <v>150</v>
      </c>
      <c r="G1498" s="131">
        <v>38873</v>
      </c>
      <c r="H1498" s="129" t="s">
        <v>3226</v>
      </c>
      <c r="I1498" s="129" t="s">
        <v>3224</v>
      </c>
      <c r="J1498" s="129" t="s">
        <v>5757</v>
      </c>
    </row>
    <row r="1499" spans="1:10" x14ac:dyDescent="0.2">
      <c r="A1499" s="132" t="s">
        <v>4259</v>
      </c>
      <c r="C1499" s="129" t="s">
        <v>4258</v>
      </c>
      <c r="D1499" s="129" t="s">
        <v>4257</v>
      </c>
      <c r="E1499" s="133" t="str">
        <f t="shared" si="23"/>
        <v>やまもと りの</v>
      </c>
      <c r="F1499" s="129" t="s">
        <v>144</v>
      </c>
      <c r="G1499" s="131">
        <v>41016</v>
      </c>
      <c r="H1499" s="129" t="s">
        <v>727</v>
      </c>
      <c r="I1499" s="129" t="s">
        <v>725</v>
      </c>
      <c r="J1499" s="129" t="s">
        <v>5757</v>
      </c>
    </row>
    <row r="1500" spans="1:10" x14ac:dyDescent="0.2">
      <c r="A1500" s="132" t="s">
        <v>4256</v>
      </c>
      <c r="C1500" s="129" t="s">
        <v>4255</v>
      </c>
      <c r="D1500" s="129" t="s">
        <v>4254</v>
      </c>
      <c r="E1500" s="133" t="str">
        <f t="shared" si="23"/>
        <v>あべ いちか</v>
      </c>
      <c r="F1500" s="129" t="s">
        <v>132</v>
      </c>
      <c r="G1500" s="131">
        <v>40799</v>
      </c>
      <c r="H1500" s="129" t="s">
        <v>606</v>
      </c>
      <c r="I1500" s="129" t="s">
        <v>604</v>
      </c>
      <c r="J1500" s="129" t="s">
        <v>5757</v>
      </c>
    </row>
    <row r="1501" spans="1:10" x14ac:dyDescent="0.2">
      <c r="A1501" s="132" t="s">
        <v>4253</v>
      </c>
      <c r="C1501" s="129" t="s">
        <v>4252</v>
      </c>
      <c r="D1501" s="129" t="s">
        <v>4251</v>
      </c>
      <c r="E1501" s="133" t="str">
        <f t="shared" si="23"/>
        <v>たかはし はすみ</v>
      </c>
      <c r="F1501" s="129" t="s">
        <v>317</v>
      </c>
      <c r="G1501" s="131">
        <v>40002</v>
      </c>
      <c r="H1501" s="129" t="s">
        <v>316</v>
      </c>
      <c r="I1501" s="129" t="s">
        <v>314</v>
      </c>
      <c r="J1501" s="129" t="s">
        <v>5757</v>
      </c>
    </row>
    <row r="1502" spans="1:10" x14ac:dyDescent="0.2">
      <c r="A1502" s="132" t="s">
        <v>4250</v>
      </c>
      <c r="C1502" s="129" t="s">
        <v>4249</v>
      </c>
      <c r="D1502" s="129" t="s">
        <v>4248</v>
      </c>
      <c r="E1502" s="133" t="str">
        <f t="shared" si="23"/>
        <v>たかさき りお</v>
      </c>
      <c r="F1502" s="129" t="s">
        <v>317</v>
      </c>
      <c r="G1502" s="131">
        <v>40093</v>
      </c>
      <c r="H1502" s="129" t="s">
        <v>316</v>
      </c>
      <c r="I1502" s="129" t="s">
        <v>314</v>
      </c>
      <c r="J1502" s="129" t="s">
        <v>5757</v>
      </c>
    </row>
    <row r="1503" spans="1:10" x14ac:dyDescent="0.2">
      <c r="A1503" s="132" t="s">
        <v>4247</v>
      </c>
      <c r="C1503" s="129" t="s">
        <v>4246</v>
      </c>
      <c r="D1503" s="129" t="s">
        <v>4244</v>
      </c>
      <c r="E1503" s="133" t="str">
        <f t="shared" si="23"/>
        <v>かとう あすか</v>
      </c>
      <c r="F1503" s="129" t="s">
        <v>1546</v>
      </c>
      <c r="G1503" s="131">
        <v>41286</v>
      </c>
      <c r="H1503" s="129" t="s">
        <v>4245</v>
      </c>
      <c r="I1503" s="129" t="s">
        <v>4243</v>
      </c>
      <c r="J1503" s="129" t="s">
        <v>5757</v>
      </c>
    </row>
    <row r="1504" spans="1:10" x14ac:dyDescent="0.2">
      <c r="A1504" s="132" t="s">
        <v>4242</v>
      </c>
      <c r="C1504" s="129" t="s">
        <v>4241</v>
      </c>
      <c r="D1504" s="129" t="s">
        <v>4240</v>
      </c>
      <c r="E1504" s="133" t="str">
        <f t="shared" si="23"/>
        <v>おかがた かえで</v>
      </c>
      <c r="F1504" s="129" t="s">
        <v>449</v>
      </c>
      <c r="G1504" s="131">
        <v>40147</v>
      </c>
      <c r="H1504" s="129" t="s">
        <v>4237</v>
      </c>
      <c r="I1504" s="129" t="s">
        <v>4235</v>
      </c>
      <c r="J1504" s="129" t="s">
        <v>5757</v>
      </c>
    </row>
    <row r="1505" spans="1:10" x14ac:dyDescent="0.2">
      <c r="A1505" s="132" t="s">
        <v>4239</v>
      </c>
      <c r="C1505" s="129" t="s">
        <v>4238</v>
      </c>
      <c r="D1505" s="129" t="s">
        <v>4236</v>
      </c>
      <c r="E1505" s="133" t="str">
        <f t="shared" si="23"/>
        <v>たにぐち あんな</v>
      </c>
      <c r="F1505" s="129" t="s">
        <v>449</v>
      </c>
      <c r="G1505" s="131">
        <v>40092</v>
      </c>
      <c r="H1505" s="129" t="s">
        <v>4237</v>
      </c>
      <c r="I1505" s="129" t="s">
        <v>4235</v>
      </c>
      <c r="J1505" s="129" t="s">
        <v>5757</v>
      </c>
    </row>
    <row r="1506" spans="1:10" x14ac:dyDescent="0.2">
      <c r="A1506" s="132" t="s">
        <v>4234</v>
      </c>
      <c r="C1506" s="129" t="s">
        <v>4233</v>
      </c>
      <c r="D1506" s="129" t="s">
        <v>4232</v>
      </c>
      <c r="E1506" s="133" t="str">
        <f t="shared" si="23"/>
        <v>しろた もあ</v>
      </c>
      <c r="F1506" s="129" t="s">
        <v>531</v>
      </c>
      <c r="G1506" s="131">
        <v>41240</v>
      </c>
      <c r="H1506" s="129" t="s">
        <v>529</v>
      </c>
      <c r="I1506" s="129" t="s">
        <v>529</v>
      </c>
      <c r="J1506" s="129" t="s">
        <v>5757</v>
      </c>
    </row>
    <row r="1507" spans="1:10" x14ac:dyDescent="0.2">
      <c r="A1507" s="132" t="s">
        <v>4231</v>
      </c>
      <c r="C1507" s="129" t="s">
        <v>4230</v>
      </c>
      <c r="D1507" s="129" t="s">
        <v>4229</v>
      </c>
      <c r="E1507" s="133" t="str">
        <f t="shared" si="23"/>
        <v>くどう ほなみ</v>
      </c>
      <c r="F1507" s="129" t="s">
        <v>138</v>
      </c>
      <c r="G1507" s="131">
        <v>41305</v>
      </c>
      <c r="H1507" s="129" t="s">
        <v>547</v>
      </c>
      <c r="I1507" s="129" t="s">
        <v>545</v>
      </c>
      <c r="J1507" s="129" t="s">
        <v>5757</v>
      </c>
    </row>
    <row r="1508" spans="1:10" x14ac:dyDescent="0.2">
      <c r="A1508" s="132" t="s">
        <v>4228</v>
      </c>
      <c r="C1508" s="129" t="s">
        <v>4227</v>
      </c>
      <c r="D1508" s="129" t="s">
        <v>4226</v>
      </c>
      <c r="E1508" s="133" t="str">
        <f t="shared" si="23"/>
        <v>あらき あやか</v>
      </c>
      <c r="F1508" s="129" t="s">
        <v>138</v>
      </c>
      <c r="G1508" s="131">
        <v>41158</v>
      </c>
      <c r="H1508" s="129" t="s">
        <v>1385</v>
      </c>
      <c r="I1508" s="129" t="s">
        <v>1383</v>
      </c>
      <c r="J1508" s="129" t="s">
        <v>5757</v>
      </c>
    </row>
    <row r="1509" spans="1:10" x14ac:dyDescent="0.2">
      <c r="A1509" s="132" t="s">
        <v>4225</v>
      </c>
      <c r="C1509" s="129" t="s">
        <v>4224</v>
      </c>
      <c r="D1509" s="129" t="s">
        <v>4223</v>
      </c>
      <c r="E1509" s="133" t="str">
        <f t="shared" si="23"/>
        <v>まぶち みつき</v>
      </c>
      <c r="F1509" s="129" t="s">
        <v>138</v>
      </c>
      <c r="G1509" s="131">
        <v>41192</v>
      </c>
      <c r="H1509" s="129" t="s">
        <v>1385</v>
      </c>
      <c r="I1509" s="129" t="s">
        <v>1383</v>
      </c>
      <c r="J1509" s="129" t="s">
        <v>5757</v>
      </c>
    </row>
    <row r="1510" spans="1:10" x14ac:dyDescent="0.2">
      <c r="A1510" s="132" t="s">
        <v>4222</v>
      </c>
      <c r="C1510" s="129" t="s">
        <v>4221</v>
      </c>
      <c r="D1510" s="129" t="s">
        <v>4220</v>
      </c>
      <c r="E1510" s="133" t="str">
        <f t="shared" si="23"/>
        <v>さいとう みのり</v>
      </c>
      <c r="F1510" s="129" t="s">
        <v>150</v>
      </c>
      <c r="G1510" s="131">
        <v>38912</v>
      </c>
      <c r="H1510" s="129" t="s">
        <v>570</v>
      </c>
      <c r="I1510" s="129" t="s">
        <v>568</v>
      </c>
      <c r="J1510" s="129" t="s">
        <v>5757</v>
      </c>
    </row>
    <row r="1511" spans="1:10" x14ac:dyDescent="0.2">
      <c r="A1511" s="132" t="s">
        <v>4219</v>
      </c>
      <c r="C1511" s="129" t="s">
        <v>4218</v>
      </c>
      <c r="D1511" s="129" t="s">
        <v>4217</v>
      </c>
      <c r="E1511" s="133" t="str">
        <f t="shared" si="23"/>
        <v>たなか はす</v>
      </c>
      <c r="F1511" s="129" t="s">
        <v>301</v>
      </c>
      <c r="G1511" s="131">
        <v>41218</v>
      </c>
      <c r="H1511" s="129" t="s">
        <v>557</v>
      </c>
      <c r="I1511" s="129" t="s">
        <v>555</v>
      </c>
      <c r="J1511" s="129" t="s">
        <v>5757</v>
      </c>
    </row>
    <row r="1512" spans="1:10" x14ac:dyDescent="0.2">
      <c r="A1512" s="132" t="s">
        <v>4216</v>
      </c>
      <c r="C1512" s="129" t="s">
        <v>4215</v>
      </c>
      <c r="D1512" s="129" t="s">
        <v>4214</v>
      </c>
      <c r="E1512" s="133" t="str">
        <f t="shared" si="23"/>
        <v>ますだ なな</v>
      </c>
      <c r="F1512" s="129" t="s">
        <v>806</v>
      </c>
      <c r="G1512" s="131">
        <v>41362</v>
      </c>
      <c r="H1512" s="129" t="s">
        <v>1970</v>
      </c>
      <c r="I1512" s="129" t="s">
        <v>4213</v>
      </c>
      <c r="J1512" s="129" t="s">
        <v>5757</v>
      </c>
    </row>
    <row r="1513" spans="1:10" x14ac:dyDescent="0.2">
      <c r="A1513" s="132" t="s">
        <v>4212</v>
      </c>
      <c r="C1513" s="129" t="s">
        <v>4211</v>
      </c>
      <c r="D1513" s="129" t="s">
        <v>4210</v>
      </c>
      <c r="E1513" s="133" t="str">
        <f t="shared" si="23"/>
        <v>まつもと ゆうな</v>
      </c>
      <c r="F1513" s="129" t="s">
        <v>245</v>
      </c>
      <c r="G1513" s="131">
        <v>41113</v>
      </c>
      <c r="H1513" s="129" t="s">
        <v>581</v>
      </c>
      <c r="I1513" s="129" t="s">
        <v>579</v>
      </c>
      <c r="J1513" s="129" t="s">
        <v>5757</v>
      </c>
    </row>
    <row r="1514" spans="1:10" x14ac:dyDescent="0.2">
      <c r="A1514" s="132" t="s">
        <v>4209</v>
      </c>
      <c r="C1514" s="129" t="s">
        <v>4208</v>
      </c>
      <c r="D1514" s="129" t="s">
        <v>4207</v>
      </c>
      <c r="E1514" s="133" t="str">
        <f t="shared" si="23"/>
        <v>あべ ななみ</v>
      </c>
      <c r="F1514" s="129" t="s">
        <v>138</v>
      </c>
      <c r="G1514" s="131">
        <v>41094</v>
      </c>
      <c r="H1514" s="129" t="s">
        <v>439</v>
      </c>
      <c r="I1514" s="129" t="s">
        <v>437</v>
      </c>
      <c r="J1514" s="129" t="s">
        <v>5757</v>
      </c>
    </row>
    <row r="1515" spans="1:10" x14ac:dyDescent="0.2">
      <c r="A1515" s="132" t="s">
        <v>4206</v>
      </c>
      <c r="C1515" s="129" t="s">
        <v>4205</v>
      </c>
      <c r="D1515" s="129" t="s">
        <v>4203</v>
      </c>
      <c r="E1515" s="133" t="str">
        <f t="shared" si="23"/>
        <v>すずき みゆう</v>
      </c>
      <c r="F1515" s="129" t="s">
        <v>372</v>
      </c>
      <c r="G1515" s="131">
        <v>41234</v>
      </c>
      <c r="H1515" s="129" t="s">
        <v>4204</v>
      </c>
      <c r="I1515" s="129" t="s">
        <v>4202</v>
      </c>
      <c r="J1515" s="129" t="s">
        <v>5757</v>
      </c>
    </row>
    <row r="1516" spans="1:10" x14ac:dyDescent="0.2">
      <c r="A1516" s="132" t="s">
        <v>4201</v>
      </c>
      <c r="C1516" s="129" t="s">
        <v>4200</v>
      </c>
      <c r="D1516" s="129" t="s">
        <v>4199</v>
      </c>
      <c r="E1516" s="133" t="str">
        <f t="shared" si="23"/>
        <v>せぎ ゆきな</v>
      </c>
      <c r="F1516" s="129" t="s">
        <v>1037</v>
      </c>
      <c r="G1516" s="131">
        <v>40493</v>
      </c>
      <c r="H1516" s="129" t="s">
        <v>4095</v>
      </c>
      <c r="I1516" s="129" t="s">
        <v>4093</v>
      </c>
      <c r="J1516" s="129" t="s">
        <v>5757</v>
      </c>
    </row>
    <row r="1517" spans="1:10" x14ac:dyDescent="0.2">
      <c r="A1517" s="132" t="s">
        <v>4198</v>
      </c>
      <c r="C1517" s="129" t="s">
        <v>4197</v>
      </c>
      <c r="D1517" s="129" t="s">
        <v>4196</v>
      </c>
      <c r="E1517" s="133" t="str">
        <f t="shared" si="23"/>
        <v>やまおか りこ</v>
      </c>
      <c r="F1517" s="129" t="s">
        <v>138</v>
      </c>
      <c r="G1517" s="131">
        <v>41172</v>
      </c>
      <c r="H1517" s="129" t="s">
        <v>361</v>
      </c>
      <c r="I1517" s="129" t="s">
        <v>359</v>
      </c>
      <c r="J1517" s="129" t="s">
        <v>5757</v>
      </c>
    </row>
    <row r="1518" spans="1:10" x14ac:dyDescent="0.2">
      <c r="A1518" s="132" t="s">
        <v>4195</v>
      </c>
      <c r="C1518" s="129" t="s">
        <v>4194</v>
      </c>
      <c r="D1518" s="129" t="s">
        <v>4193</v>
      </c>
      <c r="E1518" s="133" t="str">
        <f t="shared" si="23"/>
        <v>やすだ いちか</v>
      </c>
      <c r="F1518" s="129" t="s">
        <v>144</v>
      </c>
      <c r="G1518" s="131">
        <v>41012</v>
      </c>
      <c r="H1518" s="129" t="s">
        <v>727</v>
      </c>
      <c r="I1518" s="129" t="s">
        <v>725</v>
      </c>
      <c r="J1518" s="129" t="s">
        <v>5757</v>
      </c>
    </row>
    <row r="1519" spans="1:10" x14ac:dyDescent="0.2">
      <c r="A1519" s="132" t="s">
        <v>4192</v>
      </c>
      <c r="C1519" s="129" t="s">
        <v>4191</v>
      </c>
      <c r="D1519" s="129" t="s">
        <v>4190</v>
      </c>
      <c r="E1519" s="133" t="str">
        <f t="shared" si="23"/>
        <v>あたみ ゆりか</v>
      </c>
      <c r="F1519" s="129" t="s">
        <v>150</v>
      </c>
      <c r="G1519" s="131">
        <v>39164</v>
      </c>
      <c r="H1519" s="129" t="s">
        <v>189</v>
      </c>
      <c r="I1519" s="129" t="s">
        <v>187</v>
      </c>
      <c r="J1519" s="129" t="s">
        <v>5757</v>
      </c>
    </row>
    <row r="1520" spans="1:10" x14ac:dyDescent="0.2">
      <c r="A1520" s="132" t="s">
        <v>4189</v>
      </c>
      <c r="C1520" s="129" t="s">
        <v>4188</v>
      </c>
      <c r="D1520" s="129" t="s">
        <v>4187</v>
      </c>
      <c r="E1520" s="133" t="str">
        <f t="shared" si="23"/>
        <v>いいかわ まい</v>
      </c>
      <c r="F1520" s="129" t="s">
        <v>150</v>
      </c>
      <c r="G1520" s="131">
        <v>39087</v>
      </c>
      <c r="H1520" s="129" t="s">
        <v>189</v>
      </c>
      <c r="I1520" s="129" t="s">
        <v>187</v>
      </c>
      <c r="J1520" s="129" t="s">
        <v>5757</v>
      </c>
    </row>
    <row r="1521" spans="1:10" x14ac:dyDescent="0.2">
      <c r="A1521" s="132" t="s">
        <v>4186</v>
      </c>
      <c r="C1521" s="129" t="s">
        <v>4185</v>
      </c>
      <c r="D1521" s="129" t="s">
        <v>4184</v>
      </c>
      <c r="E1521" s="133" t="str">
        <f t="shared" si="23"/>
        <v>ひらしま すみれ</v>
      </c>
      <c r="F1521" s="129" t="s">
        <v>449</v>
      </c>
      <c r="G1521" s="131">
        <v>39911</v>
      </c>
      <c r="H1521" s="129" t="s">
        <v>448</v>
      </c>
      <c r="I1521" s="129" t="s">
        <v>446</v>
      </c>
      <c r="J1521" s="129" t="s">
        <v>5757</v>
      </c>
    </row>
    <row r="1522" spans="1:10" x14ac:dyDescent="0.2">
      <c r="A1522" s="132" t="s">
        <v>4183</v>
      </c>
      <c r="C1522" s="129" t="s">
        <v>4182</v>
      </c>
      <c r="D1522" s="129" t="s">
        <v>4181</v>
      </c>
      <c r="E1522" s="133" t="str">
        <f t="shared" si="23"/>
        <v>せきや ゆみ</v>
      </c>
      <c r="F1522" s="129" t="s">
        <v>132</v>
      </c>
      <c r="G1522" s="131">
        <v>41118</v>
      </c>
      <c r="H1522" s="129" t="s">
        <v>1310</v>
      </c>
      <c r="I1522" s="129" t="s">
        <v>1308</v>
      </c>
      <c r="J1522" s="129" t="s">
        <v>5757</v>
      </c>
    </row>
    <row r="1523" spans="1:10" x14ac:dyDescent="0.2">
      <c r="A1523" s="132" t="s">
        <v>4180</v>
      </c>
      <c r="C1523" s="129" t="s">
        <v>4179</v>
      </c>
      <c r="D1523" s="129" t="s">
        <v>4177</v>
      </c>
      <c r="E1523" s="133" t="str">
        <f t="shared" si="23"/>
        <v>かなざわ まい</v>
      </c>
      <c r="F1523" s="129" t="s">
        <v>132</v>
      </c>
      <c r="G1523" s="131">
        <v>41344</v>
      </c>
      <c r="H1523" s="129" t="s">
        <v>4178</v>
      </c>
      <c r="I1523" s="129" t="s">
        <v>4176</v>
      </c>
      <c r="J1523" s="129" t="s">
        <v>5757</v>
      </c>
    </row>
    <row r="1524" spans="1:10" x14ac:dyDescent="0.2">
      <c r="A1524" s="132" t="s">
        <v>4175</v>
      </c>
      <c r="C1524" s="129" t="s">
        <v>4174</v>
      </c>
      <c r="D1524" s="129" t="s">
        <v>4173</v>
      </c>
      <c r="E1524" s="133" t="str">
        <f t="shared" si="23"/>
        <v>いいじま ほのか</v>
      </c>
      <c r="F1524" s="129" t="s">
        <v>150</v>
      </c>
      <c r="G1524" s="131">
        <v>37916</v>
      </c>
      <c r="H1524" s="129" t="s">
        <v>570</v>
      </c>
      <c r="I1524" s="129" t="s">
        <v>568</v>
      </c>
      <c r="J1524" s="129" t="s">
        <v>5757</v>
      </c>
    </row>
    <row r="1525" spans="1:10" x14ac:dyDescent="0.2">
      <c r="A1525" s="132" t="s">
        <v>4172</v>
      </c>
      <c r="C1525" s="129" t="s">
        <v>4171</v>
      </c>
      <c r="D1525" s="129" t="s">
        <v>4170</v>
      </c>
      <c r="E1525" s="133" t="str">
        <f t="shared" si="23"/>
        <v>はやし せら</v>
      </c>
      <c r="F1525" s="129" t="s">
        <v>150</v>
      </c>
      <c r="G1525" s="131">
        <v>38932</v>
      </c>
      <c r="H1525" s="129" t="s">
        <v>875</v>
      </c>
      <c r="I1525" s="129" t="s">
        <v>878</v>
      </c>
      <c r="J1525" s="129" t="s">
        <v>5757</v>
      </c>
    </row>
    <row r="1526" spans="1:10" x14ac:dyDescent="0.2">
      <c r="A1526" s="132" t="s">
        <v>4169</v>
      </c>
      <c r="C1526" s="129" t="s">
        <v>4168</v>
      </c>
      <c r="D1526" s="129" t="s">
        <v>4167</v>
      </c>
      <c r="E1526" s="133" t="str">
        <f t="shared" si="23"/>
        <v>よしかわ ゆい</v>
      </c>
      <c r="F1526" s="129" t="s">
        <v>449</v>
      </c>
      <c r="G1526" s="131">
        <v>39933</v>
      </c>
      <c r="H1526" s="129" t="s">
        <v>448</v>
      </c>
      <c r="I1526" s="129" t="s">
        <v>446</v>
      </c>
      <c r="J1526" s="129" t="s">
        <v>5757</v>
      </c>
    </row>
    <row r="1527" spans="1:10" x14ac:dyDescent="0.2">
      <c r="A1527" s="132" t="s">
        <v>4166</v>
      </c>
      <c r="C1527" s="129" t="s">
        <v>4165</v>
      </c>
      <c r="D1527" s="129" t="s">
        <v>4164</v>
      </c>
      <c r="E1527" s="133" t="str">
        <f t="shared" si="23"/>
        <v>おおた にあ</v>
      </c>
      <c r="F1527" s="129" t="s">
        <v>449</v>
      </c>
      <c r="G1527" s="131">
        <v>40054</v>
      </c>
      <c r="H1527" s="129" t="s">
        <v>448</v>
      </c>
      <c r="I1527" s="129" t="s">
        <v>446</v>
      </c>
      <c r="J1527" s="129" t="s">
        <v>5757</v>
      </c>
    </row>
    <row r="1528" spans="1:10" x14ac:dyDescent="0.2">
      <c r="A1528" s="132" t="s">
        <v>4163</v>
      </c>
      <c r="C1528" s="129" t="s">
        <v>4162</v>
      </c>
      <c r="D1528" s="129" t="s">
        <v>4161</v>
      </c>
      <c r="E1528" s="133" t="str">
        <f t="shared" si="23"/>
        <v>さわだ じゅえり</v>
      </c>
      <c r="F1528" s="129" t="s">
        <v>144</v>
      </c>
      <c r="G1528" s="131">
        <v>40144</v>
      </c>
      <c r="H1528" s="129" t="s">
        <v>2193</v>
      </c>
      <c r="I1528" s="129" t="s">
        <v>2191</v>
      </c>
      <c r="J1528" s="129" t="s">
        <v>5757</v>
      </c>
    </row>
    <row r="1529" spans="1:10" x14ac:dyDescent="0.2">
      <c r="A1529" s="132" t="s">
        <v>4160</v>
      </c>
      <c r="C1529" s="129" t="s">
        <v>4159</v>
      </c>
      <c r="D1529" s="129" t="s">
        <v>4157</v>
      </c>
      <c r="E1529" s="133" t="str">
        <f t="shared" si="23"/>
        <v>ふるかわ こまち</v>
      </c>
      <c r="F1529" s="129" t="s">
        <v>420</v>
      </c>
      <c r="G1529" s="131">
        <v>40006</v>
      </c>
      <c r="H1529" s="129" t="s">
        <v>4158</v>
      </c>
      <c r="I1529" s="129" t="s">
        <v>4156</v>
      </c>
      <c r="J1529" s="129" t="s">
        <v>5757</v>
      </c>
    </row>
    <row r="1530" spans="1:10" x14ac:dyDescent="0.2">
      <c r="A1530" s="132" t="s">
        <v>4155</v>
      </c>
      <c r="C1530" s="129" t="s">
        <v>4154</v>
      </c>
      <c r="D1530" s="129" t="s">
        <v>4153</v>
      </c>
      <c r="E1530" s="133" t="str">
        <f t="shared" si="23"/>
        <v>おおき まひろ</v>
      </c>
      <c r="F1530" s="129" t="s">
        <v>150</v>
      </c>
      <c r="G1530" s="131">
        <v>37925</v>
      </c>
      <c r="H1530" s="129" t="s">
        <v>397</v>
      </c>
      <c r="I1530" s="129" t="s">
        <v>395</v>
      </c>
      <c r="J1530" s="129" t="s">
        <v>5757</v>
      </c>
    </row>
    <row r="1531" spans="1:10" x14ac:dyDescent="0.2">
      <c r="A1531" s="132" t="s">
        <v>4152</v>
      </c>
      <c r="C1531" s="129" t="s">
        <v>4151</v>
      </c>
      <c r="D1531" s="129" t="s">
        <v>4150</v>
      </c>
      <c r="E1531" s="133" t="str">
        <f t="shared" si="23"/>
        <v>さとう りあん</v>
      </c>
      <c r="F1531" s="129" t="s">
        <v>150</v>
      </c>
      <c r="G1531" s="131">
        <v>38724</v>
      </c>
      <c r="H1531" s="129" t="s">
        <v>397</v>
      </c>
      <c r="I1531" s="129" t="s">
        <v>395</v>
      </c>
      <c r="J1531" s="129" t="s">
        <v>5757</v>
      </c>
    </row>
    <row r="1532" spans="1:10" x14ac:dyDescent="0.2">
      <c r="A1532" s="132" t="s">
        <v>4149</v>
      </c>
      <c r="C1532" s="129" t="s">
        <v>4148</v>
      </c>
      <c r="D1532" s="129" t="s">
        <v>4147</v>
      </c>
      <c r="E1532" s="133" t="str">
        <f t="shared" si="23"/>
        <v>こいたばし りおん</v>
      </c>
      <c r="F1532" s="129" t="s">
        <v>150</v>
      </c>
      <c r="G1532" s="131">
        <v>37517</v>
      </c>
      <c r="H1532" s="129" t="s">
        <v>397</v>
      </c>
      <c r="I1532" s="129" t="s">
        <v>395</v>
      </c>
      <c r="J1532" s="129" t="s">
        <v>5757</v>
      </c>
    </row>
    <row r="1533" spans="1:10" x14ac:dyDescent="0.2">
      <c r="A1533" s="132" t="s">
        <v>4146</v>
      </c>
      <c r="C1533" s="129" t="s">
        <v>4145</v>
      </c>
      <c r="D1533" s="129" t="s">
        <v>4144</v>
      </c>
      <c r="E1533" s="133" t="str">
        <f t="shared" si="23"/>
        <v>しみず ゆうか</v>
      </c>
      <c r="F1533" s="129" t="s">
        <v>150</v>
      </c>
      <c r="G1533" s="131">
        <v>36683</v>
      </c>
      <c r="H1533" s="129" t="s">
        <v>397</v>
      </c>
      <c r="I1533" s="129" t="s">
        <v>395</v>
      </c>
      <c r="J1533" s="129" t="s">
        <v>5757</v>
      </c>
    </row>
    <row r="1534" spans="1:10" x14ac:dyDescent="0.2">
      <c r="A1534" s="132" t="s">
        <v>4143</v>
      </c>
      <c r="C1534" s="129" t="s">
        <v>4142</v>
      </c>
      <c r="D1534" s="129" t="s">
        <v>4141</v>
      </c>
      <c r="E1534" s="133" t="str">
        <f t="shared" si="23"/>
        <v>いしざわ ひとみ</v>
      </c>
      <c r="F1534" s="129" t="s">
        <v>150</v>
      </c>
      <c r="G1534" s="131">
        <v>38545</v>
      </c>
      <c r="H1534" s="129" t="s">
        <v>397</v>
      </c>
      <c r="I1534" s="129" t="s">
        <v>395</v>
      </c>
      <c r="J1534" s="129" t="s">
        <v>5757</v>
      </c>
    </row>
    <row r="1535" spans="1:10" x14ac:dyDescent="0.2">
      <c r="A1535" s="132" t="s">
        <v>4140</v>
      </c>
      <c r="C1535" s="129" t="s">
        <v>4139</v>
      </c>
      <c r="D1535" s="129" t="s">
        <v>4138</v>
      </c>
      <c r="E1535" s="133" t="str">
        <f t="shared" si="23"/>
        <v>いとう つばき</v>
      </c>
      <c r="F1535" s="129" t="s">
        <v>429</v>
      </c>
      <c r="G1535" s="131">
        <v>41100</v>
      </c>
      <c r="H1535" s="129" t="s">
        <v>1399</v>
      </c>
      <c r="I1535" s="129" t="s">
        <v>1397</v>
      </c>
      <c r="J1535" s="129" t="s">
        <v>5757</v>
      </c>
    </row>
    <row r="1536" spans="1:10" x14ac:dyDescent="0.2">
      <c r="A1536" s="132" t="s">
        <v>4137</v>
      </c>
      <c r="C1536" s="129" t="s">
        <v>4136</v>
      </c>
      <c r="D1536" s="129" t="s">
        <v>4135</v>
      </c>
      <c r="E1536" s="133" t="str">
        <f t="shared" si="23"/>
        <v>なかがわ みのり</v>
      </c>
      <c r="F1536" s="129" t="s">
        <v>372</v>
      </c>
      <c r="G1536" s="131">
        <v>38677</v>
      </c>
      <c r="H1536" s="129" t="s">
        <v>371</v>
      </c>
      <c r="I1536" s="129" t="s">
        <v>369</v>
      </c>
      <c r="J1536" s="129" t="s">
        <v>5757</v>
      </c>
    </row>
    <row r="1537" spans="1:10" x14ac:dyDescent="0.2">
      <c r="A1537" s="132" t="s">
        <v>4134</v>
      </c>
      <c r="C1537" s="129" t="s">
        <v>4133</v>
      </c>
      <c r="D1537" s="129" t="s">
        <v>4132</v>
      </c>
      <c r="E1537" s="133" t="str">
        <f t="shared" si="23"/>
        <v>こぶな はるあ</v>
      </c>
      <c r="F1537" s="129" t="s">
        <v>144</v>
      </c>
      <c r="G1537" s="131">
        <v>41038</v>
      </c>
      <c r="H1537" s="129" t="s">
        <v>727</v>
      </c>
      <c r="I1537" s="129" t="s">
        <v>725</v>
      </c>
      <c r="J1537" s="129" t="s">
        <v>5757</v>
      </c>
    </row>
    <row r="1538" spans="1:10" x14ac:dyDescent="0.2">
      <c r="A1538" s="132" t="s">
        <v>4131</v>
      </c>
      <c r="C1538" s="129" t="s">
        <v>4130</v>
      </c>
      <c r="D1538" s="129" t="s">
        <v>4129</v>
      </c>
      <c r="E1538" s="133" t="str">
        <f t="shared" ref="E1538:E1559" si="24">PHONETIC(D1538)</f>
        <v>たかだ ことね</v>
      </c>
      <c r="F1538" s="129" t="s">
        <v>317</v>
      </c>
      <c r="G1538" s="131">
        <v>40064</v>
      </c>
      <c r="H1538" s="129" t="s">
        <v>316</v>
      </c>
      <c r="I1538" s="129" t="s">
        <v>314</v>
      </c>
      <c r="J1538" s="129" t="s">
        <v>5757</v>
      </c>
    </row>
    <row r="1539" spans="1:10" x14ac:dyDescent="0.2">
      <c r="A1539" s="132" t="s">
        <v>4128</v>
      </c>
      <c r="C1539" s="129" t="s">
        <v>4127</v>
      </c>
      <c r="D1539" s="129" t="s">
        <v>4126</v>
      </c>
      <c r="E1539" s="133" t="str">
        <f t="shared" si="24"/>
        <v>やまざき なな</v>
      </c>
      <c r="F1539" s="129" t="s">
        <v>317</v>
      </c>
      <c r="G1539" s="131">
        <v>40008</v>
      </c>
      <c r="H1539" s="129" t="s">
        <v>4108</v>
      </c>
      <c r="I1539" s="129" t="s">
        <v>4106</v>
      </c>
      <c r="J1539" s="129" t="s">
        <v>5757</v>
      </c>
    </row>
    <row r="1540" spans="1:10" x14ac:dyDescent="0.2">
      <c r="A1540" s="132" t="s">
        <v>4125</v>
      </c>
      <c r="C1540" s="129" t="s">
        <v>4124</v>
      </c>
      <c r="D1540" s="129" t="s">
        <v>4123</v>
      </c>
      <c r="E1540" s="133" t="str">
        <f t="shared" si="24"/>
        <v>いまおか あおい</v>
      </c>
      <c r="F1540" s="129" t="s">
        <v>201</v>
      </c>
      <c r="G1540" s="131">
        <v>40106</v>
      </c>
      <c r="H1540" s="129" t="s">
        <v>306</v>
      </c>
      <c r="I1540" s="129" t="s">
        <v>304</v>
      </c>
      <c r="J1540" s="129" t="s">
        <v>5757</v>
      </c>
    </row>
    <row r="1541" spans="1:10" x14ac:dyDescent="0.2">
      <c r="A1541" s="132" t="s">
        <v>4122</v>
      </c>
      <c r="C1541" s="129" t="s">
        <v>4121</v>
      </c>
      <c r="D1541" s="129" t="s">
        <v>4120</v>
      </c>
      <c r="E1541" s="133" t="str">
        <f t="shared" si="24"/>
        <v>ささはら ことね</v>
      </c>
      <c r="F1541" s="129" t="s">
        <v>292</v>
      </c>
      <c r="G1541" s="131">
        <v>41309</v>
      </c>
      <c r="H1541" s="129" t="s">
        <v>291</v>
      </c>
      <c r="I1541" s="129" t="s">
        <v>4119</v>
      </c>
      <c r="J1541" s="129" t="s">
        <v>5757</v>
      </c>
    </row>
    <row r="1542" spans="1:10" x14ac:dyDescent="0.2">
      <c r="A1542" s="132" t="s">
        <v>4118</v>
      </c>
      <c r="C1542" s="129" t="s">
        <v>4117</v>
      </c>
      <c r="D1542" s="129" t="s">
        <v>4115</v>
      </c>
      <c r="E1542" s="133" t="str">
        <f t="shared" si="24"/>
        <v>おきた ひなた</v>
      </c>
      <c r="F1542" s="129" t="s">
        <v>1037</v>
      </c>
      <c r="G1542" s="131">
        <v>41149</v>
      </c>
      <c r="H1542" s="129" t="s">
        <v>4116</v>
      </c>
      <c r="I1542" s="129" t="s">
        <v>4114</v>
      </c>
      <c r="J1542" s="129" t="s">
        <v>5757</v>
      </c>
    </row>
    <row r="1543" spans="1:10" x14ac:dyDescent="0.2">
      <c r="A1543" s="132" t="s">
        <v>4113</v>
      </c>
      <c r="C1543" s="129" t="s">
        <v>4112</v>
      </c>
      <c r="D1543" s="129" t="s">
        <v>4111</v>
      </c>
      <c r="E1543" s="133" t="str">
        <f t="shared" si="24"/>
        <v>まつばら わか</v>
      </c>
      <c r="F1543" s="129" t="s">
        <v>150</v>
      </c>
      <c r="G1543" s="131">
        <v>39160</v>
      </c>
      <c r="H1543" s="129" t="s">
        <v>149</v>
      </c>
      <c r="I1543" s="129" t="s">
        <v>147</v>
      </c>
      <c r="J1543" s="129" t="s">
        <v>5757</v>
      </c>
    </row>
    <row r="1544" spans="1:10" x14ac:dyDescent="0.2">
      <c r="A1544" s="132" t="s">
        <v>4110</v>
      </c>
      <c r="C1544" s="129" t="s">
        <v>4109</v>
      </c>
      <c r="D1544" s="129" t="s">
        <v>4107</v>
      </c>
      <c r="E1544" s="133" t="str">
        <f t="shared" si="24"/>
        <v>みやけ のの</v>
      </c>
      <c r="F1544" s="129" t="s">
        <v>317</v>
      </c>
      <c r="G1544" s="131">
        <v>40087</v>
      </c>
      <c r="H1544" s="129" t="s">
        <v>4108</v>
      </c>
      <c r="I1544" s="129" t="s">
        <v>4106</v>
      </c>
      <c r="J1544" s="129" t="s">
        <v>5757</v>
      </c>
    </row>
    <row r="1545" spans="1:10" x14ac:dyDescent="0.2">
      <c r="A1545" s="132" t="s">
        <v>4105</v>
      </c>
      <c r="C1545" s="129" t="s">
        <v>4104</v>
      </c>
      <c r="D1545" s="129" t="s">
        <v>4102</v>
      </c>
      <c r="E1545" s="133" t="str">
        <f t="shared" si="24"/>
        <v>ほし さくら</v>
      </c>
      <c r="F1545" s="129" t="s">
        <v>944</v>
      </c>
      <c r="G1545" s="131">
        <v>40695</v>
      </c>
      <c r="H1545" s="129" t="s">
        <v>4103</v>
      </c>
      <c r="I1545" s="129" t="s">
        <v>4101</v>
      </c>
      <c r="J1545" s="129" t="s">
        <v>5757</v>
      </c>
    </row>
    <row r="1546" spans="1:10" x14ac:dyDescent="0.2">
      <c r="A1546" s="132" t="s">
        <v>4100</v>
      </c>
      <c r="C1546" s="129" t="s">
        <v>4099</v>
      </c>
      <c r="D1546" s="129" t="s">
        <v>4098</v>
      </c>
      <c r="E1546" s="133" t="str">
        <f t="shared" si="24"/>
        <v>きたがわ あかり</v>
      </c>
      <c r="F1546" s="129" t="s">
        <v>150</v>
      </c>
      <c r="G1546" s="131">
        <v>39087</v>
      </c>
      <c r="H1546" s="129" t="s">
        <v>552</v>
      </c>
      <c r="I1546" s="129" t="s">
        <v>550</v>
      </c>
      <c r="J1546" s="129" t="s">
        <v>5757</v>
      </c>
    </row>
    <row r="1547" spans="1:10" x14ac:dyDescent="0.2">
      <c r="A1547" s="132" t="s">
        <v>4097</v>
      </c>
      <c r="C1547" s="129" t="s">
        <v>4096</v>
      </c>
      <c r="D1547" s="129" t="s">
        <v>4094</v>
      </c>
      <c r="E1547" s="133" t="str">
        <f t="shared" si="24"/>
        <v>せぎ しおり</v>
      </c>
      <c r="F1547" s="129" t="s">
        <v>1037</v>
      </c>
      <c r="G1547" s="131">
        <v>40337</v>
      </c>
      <c r="H1547" s="129" t="s">
        <v>4095</v>
      </c>
      <c r="I1547" s="129" t="s">
        <v>4093</v>
      </c>
      <c r="J1547" s="129" t="s">
        <v>5757</v>
      </c>
    </row>
    <row r="1548" spans="1:10" x14ac:dyDescent="0.2">
      <c r="A1548" s="132" t="s">
        <v>4092</v>
      </c>
      <c r="C1548" s="129" t="s">
        <v>4091</v>
      </c>
      <c r="D1548" s="129" t="s">
        <v>4090</v>
      </c>
      <c r="E1548" s="133" t="str">
        <f t="shared" si="24"/>
        <v>ささき なお</v>
      </c>
      <c r="F1548" s="129" t="s">
        <v>150</v>
      </c>
      <c r="G1548" s="131">
        <v>38398</v>
      </c>
      <c r="H1548" s="129" t="s">
        <v>1713</v>
      </c>
      <c r="I1548" s="129" t="s">
        <v>1711</v>
      </c>
      <c r="J1548" s="129" t="s">
        <v>5757</v>
      </c>
    </row>
    <row r="1549" spans="1:10" x14ac:dyDescent="0.2">
      <c r="A1549" s="132" t="s">
        <v>4089</v>
      </c>
      <c r="C1549" s="129" t="s">
        <v>4088</v>
      </c>
      <c r="D1549" s="129" t="s">
        <v>4087</v>
      </c>
      <c r="E1549" s="133" t="str">
        <f t="shared" si="24"/>
        <v>かんの みすず</v>
      </c>
      <c r="F1549" s="129" t="s">
        <v>138</v>
      </c>
      <c r="G1549" s="131">
        <v>40857</v>
      </c>
      <c r="H1549" s="129" t="s">
        <v>155</v>
      </c>
      <c r="I1549" s="129" t="s">
        <v>204</v>
      </c>
      <c r="J1549" s="129" t="s">
        <v>5757</v>
      </c>
    </row>
    <row r="1550" spans="1:10" x14ac:dyDescent="0.2">
      <c r="A1550" s="132" t="s">
        <v>4086</v>
      </c>
      <c r="C1550" s="129" t="s">
        <v>4085</v>
      </c>
      <c r="D1550" s="129" t="s">
        <v>4084</v>
      </c>
      <c r="E1550" s="133" t="str">
        <f t="shared" si="24"/>
        <v>にしはら ゆう</v>
      </c>
      <c r="F1550" s="129" t="s">
        <v>150</v>
      </c>
      <c r="G1550" s="131">
        <v>38483</v>
      </c>
      <c r="H1550" s="129" t="s">
        <v>175</v>
      </c>
      <c r="I1550" s="129" t="s">
        <v>173</v>
      </c>
      <c r="J1550" s="129" t="s">
        <v>5757</v>
      </c>
    </row>
    <row r="1551" spans="1:10" x14ac:dyDescent="0.2">
      <c r="A1551" s="132" t="s">
        <v>4083</v>
      </c>
      <c r="C1551" s="129" t="s">
        <v>4082</v>
      </c>
      <c r="D1551" s="129" t="s">
        <v>4081</v>
      </c>
      <c r="E1551" s="133" t="str">
        <f t="shared" si="24"/>
        <v>おおた かずは</v>
      </c>
      <c r="F1551" s="129" t="s">
        <v>150</v>
      </c>
      <c r="G1551" s="131">
        <v>38818</v>
      </c>
      <c r="H1551" s="129" t="s">
        <v>1274</v>
      </c>
      <c r="I1551" s="129" t="s">
        <v>4080</v>
      </c>
      <c r="J1551" s="129" t="s">
        <v>5757</v>
      </c>
    </row>
    <row r="1552" spans="1:10" x14ac:dyDescent="0.2">
      <c r="A1552" s="132" t="s">
        <v>4079</v>
      </c>
      <c r="C1552" s="129" t="s">
        <v>4078</v>
      </c>
      <c r="D1552" s="129" t="s">
        <v>4077</v>
      </c>
      <c r="E1552" s="133" t="str">
        <f t="shared" si="24"/>
        <v>つちや みはる</v>
      </c>
      <c r="F1552" s="129" t="s">
        <v>455</v>
      </c>
      <c r="G1552" s="131">
        <v>35713</v>
      </c>
      <c r="H1552" s="129" t="s">
        <v>4074</v>
      </c>
      <c r="I1552" s="129" t="s">
        <v>4072</v>
      </c>
      <c r="J1552" s="129" t="s">
        <v>5757</v>
      </c>
    </row>
    <row r="1553" spans="1:10" x14ac:dyDescent="0.2">
      <c r="A1553" s="132" t="s">
        <v>4076</v>
      </c>
      <c r="C1553" s="129" t="s">
        <v>4075</v>
      </c>
      <c r="D1553" s="129" t="s">
        <v>4073</v>
      </c>
      <c r="E1553" s="133" t="str">
        <f t="shared" si="24"/>
        <v>いりえ みはゆ</v>
      </c>
      <c r="F1553" s="129" t="s">
        <v>455</v>
      </c>
      <c r="G1553" s="131">
        <v>36458</v>
      </c>
      <c r="H1553" s="129" t="s">
        <v>4074</v>
      </c>
      <c r="I1553" s="129" t="s">
        <v>4072</v>
      </c>
      <c r="J1553" s="129" t="s">
        <v>5757</v>
      </c>
    </row>
    <row r="1554" spans="1:10" x14ac:dyDescent="0.2">
      <c r="A1554" s="132" t="s">
        <v>4071</v>
      </c>
      <c r="C1554" s="129" t="s">
        <v>4070</v>
      </c>
      <c r="D1554" s="129" t="s">
        <v>4068</v>
      </c>
      <c r="E1554" s="133" t="str">
        <f t="shared" si="24"/>
        <v>かのう このみ</v>
      </c>
      <c r="F1554" s="129" t="s">
        <v>1037</v>
      </c>
      <c r="G1554" s="131">
        <v>40448</v>
      </c>
      <c r="H1554" s="129" t="s">
        <v>4069</v>
      </c>
      <c r="I1554" s="129" t="s">
        <v>4067</v>
      </c>
      <c r="J1554" s="129" t="s">
        <v>5757</v>
      </c>
    </row>
    <row r="1555" spans="1:10" x14ac:dyDescent="0.2">
      <c r="A1555" s="132" t="s">
        <v>4066</v>
      </c>
      <c r="C1555" s="129" t="s">
        <v>4065</v>
      </c>
      <c r="D1555" s="129" t="s">
        <v>4064</v>
      </c>
      <c r="E1555" s="133" t="str">
        <f t="shared" si="24"/>
        <v>にしかた ひより</v>
      </c>
      <c r="F1555" s="129" t="s">
        <v>132</v>
      </c>
      <c r="G1555" s="131">
        <v>41125</v>
      </c>
      <c r="H1555" s="129" t="s">
        <v>258</v>
      </c>
      <c r="I1555" s="129" t="s">
        <v>2104</v>
      </c>
      <c r="J1555" s="129" t="s">
        <v>5757</v>
      </c>
    </row>
    <row r="1556" spans="1:10" x14ac:dyDescent="0.2">
      <c r="A1556" s="132" t="s">
        <v>4063</v>
      </c>
      <c r="C1556" s="129" t="s">
        <v>4062</v>
      </c>
      <c r="D1556" s="129" t="s">
        <v>4061</v>
      </c>
      <c r="E1556" s="133" t="str">
        <f t="shared" si="24"/>
        <v>はぶき まいか</v>
      </c>
      <c r="F1556" s="129" t="s">
        <v>132</v>
      </c>
      <c r="G1556" s="131">
        <v>41312</v>
      </c>
      <c r="H1556" s="129" t="s">
        <v>258</v>
      </c>
      <c r="I1556" s="129" t="s">
        <v>2104</v>
      </c>
      <c r="J1556" s="129" t="s">
        <v>5757</v>
      </c>
    </row>
    <row r="1557" spans="1:10" x14ac:dyDescent="0.2">
      <c r="A1557" s="132" t="s">
        <v>4060</v>
      </c>
      <c r="C1557" s="129" t="s">
        <v>4059</v>
      </c>
      <c r="D1557" s="129" t="s">
        <v>4058</v>
      </c>
      <c r="E1557" s="133" t="str">
        <f t="shared" si="24"/>
        <v>かわぐち ほのか</v>
      </c>
      <c r="F1557" s="129" t="s">
        <v>338</v>
      </c>
      <c r="G1557" s="131">
        <v>41120</v>
      </c>
      <c r="H1557" s="129" t="s">
        <v>1723</v>
      </c>
      <c r="I1557" s="129" t="s">
        <v>1721</v>
      </c>
      <c r="J1557" s="129" t="s">
        <v>5757</v>
      </c>
    </row>
    <row r="1558" spans="1:10" x14ac:dyDescent="0.2">
      <c r="A1558" s="132" t="s">
        <v>4057</v>
      </c>
      <c r="C1558" s="129" t="s">
        <v>4056</v>
      </c>
      <c r="D1558" s="129" t="s">
        <v>4055</v>
      </c>
      <c r="E1558" s="133" t="str">
        <f t="shared" si="24"/>
        <v>ゆもと ちひろ</v>
      </c>
      <c r="F1558" s="129" t="s">
        <v>338</v>
      </c>
      <c r="G1558" s="131">
        <v>41635</v>
      </c>
      <c r="H1558" s="129" t="s">
        <v>1723</v>
      </c>
      <c r="I1558" s="129" t="s">
        <v>1721</v>
      </c>
      <c r="J1558" s="129" t="s">
        <v>5757</v>
      </c>
    </row>
    <row r="1559" spans="1:10" x14ac:dyDescent="0.2">
      <c r="A1559" s="132" t="s">
        <v>4054</v>
      </c>
      <c r="C1559" s="129" t="s">
        <v>4053</v>
      </c>
      <c r="D1559" s="129" t="s">
        <v>4052</v>
      </c>
      <c r="E1559" s="133" t="str">
        <f t="shared" si="24"/>
        <v>えびさわ まや</v>
      </c>
      <c r="F1559" s="129" t="s">
        <v>429</v>
      </c>
      <c r="G1559" s="131">
        <v>41185</v>
      </c>
      <c r="H1559" s="129" t="s">
        <v>1078</v>
      </c>
      <c r="I1559" s="129" t="s">
        <v>1076</v>
      </c>
      <c r="J1559" s="129" t="s">
        <v>5757</v>
      </c>
    </row>
  </sheetData>
  <phoneticPr fontId="4" type="Hiragan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5</vt:i4>
      </vt:variant>
    </vt:vector>
  </HeadingPairs>
  <TitlesOfParts>
    <vt:vector size="12" baseType="lpstr">
      <vt:lpstr>注意事項</vt:lpstr>
      <vt:lpstr>基本情報(ローラー</vt:lpstr>
      <vt:lpstr>選手情報</vt:lpstr>
      <vt:lpstr>レンタル</vt:lpstr>
      <vt:lpstr>選手情報記入例</vt:lpstr>
      <vt:lpstr>編集禁止</vt:lpstr>
      <vt:lpstr>20260608データ</vt:lpstr>
      <vt:lpstr>レンタル!Print_Area</vt:lpstr>
      <vt:lpstr>'基本情報(ローラー'!Print_Area</vt:lpstr>
      <vt:lpstr>選手情報!Print_Area</vt:lpstr>
      <vt:lpstr>選手情報記入例!Print_Area</vt:lpstr>
      <vt:lpstr>編集禁止!Print_Area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R02-06</dc:creator>
  <cp:lastModifiedBy>木島平村</cp:lastModifiedBy>
  <cp:lastPrinted>2026-06-11T06:11:56Z</cp:lastPrinted>
  <dcterms:created xsi:type="dcterms:W3CDTF">2021-05-24T00:49:19Z</dcterms:created>
  <dcterms:modified xsi:type="dcterms:W3CDTF">2026-06-16T05:14:58Z</dcterms:modified>
</cp:coreProperties>
</file>